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785" firstSheet="0" activeTab="0" autoFilterDateGrouping="1"/>
  </bookViews>
  <sheets>
    <sheet name="Conciliacao" sheetId="1" state="visible" r:id="rId1"/>
    <sheet name="view_parc_agrup" sheetId="2" state="visible" r:id="rId2"/>
    <sheet name="df_blueme_sem_parcelamento" sheetId="3" state="visible" r:id="rId3"/>
    <sheet name="df_blueme_com_parcelamento" sheetId="4" state="visible" r:id="rId4"/>
    <sheet name="df_extratos" sheetId="5" state="visible" r:id="rId5"/>
    <sheet name="df_mutuos" sheetId="6" state="visible" r:id="rId6"/>
    <sheet name="df_taxas_bancarias" sheetId="7" state="visible" r:id="rId7"/>
    <sheet name="df_faturam_zig" sheetId="8" state="visible" r:id="rId8"/>
    <sheet name="df_receitas_extraord" sheetId="9" state="visible" r:id="rId9"/>
  </sheets>
  <definedNames>
    <definedName name="_xlnm._FilterDatabase" localSheetId="0" hidden="1">'Conciliacao'!$A$1:$N$1</definedName>
    <definedName name="_xlnm._FilterDatabase" localSheetId="2" hidden="1">'df_blueme_sem_parcelamento'!$A$1:$S$571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165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tabSelected="1" workbookViewId="0">
      <pane ySplit="1" topLeftCell="A88" activePane="bottomLeft" state="frozen"/>
      <selection pane="bottomLeft" activeCell="C100" sqref="C100"/>
    </sheetView>
  </sheetViews>
  <sheetFormatPr baseColWidth="8" defaultRowHeight="14.5"/>
  <cols>
    <col width="20.1796875" customWidth="1" style="1" min="1" max="1"/>
    <col width="20.1796875" customWidth="1" style="3" min="2" max="2"/>
    <col width="17.08984375" customWidth="1" style="3" min="3" max="3"/>
    <col width="19.90625" customWidth="1" style="3" min="4" max="4"/>
    <col width="21.81640625" customWidth="1" style="3" min="5" max="5"/>
    <col width="22.54296875" customWidth="1" style="3" min="6" max="6"/>
    <col width="19.90625" customWidth="1" style="3" min="7" max="7"/>
    <col width="22" customWidth="1" style="3" min="8" max="8"/>
    <col width="20.1796875" customWidth="1" style="3" min="9" max="10"/>
    <col width="20.7265625" customWidth="1" style="3" min="11" max="11"/>
    <col width="22.26953125" customWidth="1" style="3" min="12" max="12"/>
    <col width="21" customWidth="1" style="3" min="13" max="13"/>
    <col width="19.81640625" customWidth="1" style="3" min="14" max="14"/>
  </cols>
  <sheetData>
    <row r="1" ht="29" customFormat="1" customHeight="1" s="21">
      <c r="A1" s="14" t="inlineStr">
        <is>
          <t>Data</t>
        </is>
      </c>
      <c r="B1" s="15" t="inlineStr">
        <is>
          <t>Faturam Zig</t>
        </is>
      </c>
      <c r="C1" s="15" t="inlineStr">
        <is>
          <t>Receitas Extraord</t>
        </is>
      </c>
      <c r="D1" s="16" t="inlineStr">
        <is>
          <t>Entradas Mutuos</t>
        </is>
      </c>
      <c r="E1" s="15" t="inlineStr">
        <is>
          <t>Mutuos Faturam Zig</t>
        </is>
      </c>
      <c r="F1" s="16" t="inlineStr">
        <is>
          <t>Taxas Extras Zig</t>
        </is>
      </c>
      <c r="G1" s="14" t="inlineStr">
        <is>
          <t>Extrato Bancario (Credito)</t>
        </is>
      </c>
      <c r="H1" s="17" t="inlineStr">
        <is>
          <t>Diferencas (Contas a Receber)</t>
        </is>
      </c>
      <c r="I1" s="18" t="inlineStr">
        <is>
          <t>Custos Sem Parcelamento</t>
        </is>
      </c>
      <c r="J1" s="18" t="inlineStr">
        <is>
          <t>Custos Com Parcelamento</t>
        </is>
      </c>
      <c r="K1" s="19" t="inlineStr">
        <is>
          <t>Saídas Mutuos</t>
        </is>
      </c>
      <c r="L1" s="19" t="inlineStr">
        <is>
          <t>Taxas Bancarias</t>
        </is>
      </c>
      <c r="M1" s="14" t="inlineStr">
        <is>
          <t>Extrato Bancario (Debito)</t>
        </is>
      </c>
      <c r="N1" s="20" t="inlineStr">
        <is>
          <t>Diferencas (Contas a Pagar)</t>
        </is>
      </c>
    </row>
    <row r="2">
      <c r="A2" s="6" t="n">
        <v>45292</v>
      </c>
      <c r="B2" s="4">
        <f>SUMIFS(df_faturam_zig!K:K,df_faturam_zig!L:L,Conciliacao!A2)</f>
        <v/>
      </c>
      <c r="C2" s="4">
        <f>SUMIFS(view_parc_agrup!G:G,view_parc_agrup!F:F,Conciliacao!A2)</f>
        <v/>
      </c>
      <c r="D2" s="7">
        <f>SUMIFS(df_mutuos!H:H,df_mutuos!B:B,Conciliacao!A2)</f>
        <v/>
      </c>
      <c r="E2" s="4">
        <f>SUMIFS(df_mutuos!I:I,df_mutuos!B:B,Conciliacao!A2,df_mutuos!G:G,"b'\x01'")*(-1)</f>
        <v/>
      </c>
      <c r="F2" s="7">
        <f>SUMIFS(df_taxas_bancarias!E:E,df_taxas_bancarias!D:D,Conciliacao!A2,df_taxas_bancarias!F:F,"b'\x01'")*(-1)</f>
        <v/>
      </c>
      <c r="G2" s="8">
        <f>SUMIFS(df_extratos!I:I,df_extratos!F:F,Conciliacao!A2,df_extratos!G:G,"CREDITO")</f>
        <v/>
      </c>
      <c r="H2" s="10">
        <f>SUM(B2:F2)-G2</f>
        <v/>
      </c>
      <c r="I2" s="5">
        <f>SUMIFS(df_blueme_sem_parcelamento!F:F,df_blueme_sem_parcelamento!I:I,Conciliacao!A2)</f>
        <v/>
      </c>
      <c r="J2" s="5">
        <f>SUMIFS(df_blueme_com_parcelamento!I:I,df_blueme_com_parcelamento!L:L,Conciliacao!A2)</f>
        <v/>
      </c>
      <c r="K2" s="9">
        <f>SUMIFS(df_mutuos!I:I,df_mutuos!B:B,Conciliacao!A2,df_mutuos!G:G,"b'\x00'")</f>
        <v/>
      </c>
      <c r="L2" s="9">
        <f>SUMIFS(df_taxas_bancarias!E:E,df_taxas_bancarias!D:D,Conciliacao!A2,df_taxas_bancarias!F:F,"b'\x00'")</f>
        <v/>
      </c>
      <c r="M2" s="11">
        <f>SUMIFS(df_extratos!I:I,df_extratos!F:F,Conciliacao!A2,df_extratos!G:G,"DEBITO")</f>
        <v/>
      </c>
      <c r="N2" s="12">
        <f>SUM(I2:L2)+M2</f>
        <v/>
      </c>
    </row>
    <row r="3">
      <c r="A3" s="6" t="n">
        <v>45293</v>
      </c>
      <c r="B3" s="4">
        <f>SUMIFS(df_faturam_zig!K:K,df_faturam_zig!L:L,Conciliacao!A3)</f>
        <v/>
      </c>
      <c r="C3" s="4">
        <f>SUMIFS(view_parc_agrup!G:G,view_parc_agrup!F:F,Conciliacao!A3)</f>
        <v/>
      </c>
      <c r="D3" s="7">
        <f>SUMIFS(df_mutuos!H:H,df_mutuos!B:B,Conciliacao!A3)</f>
        <v/>
      </c>
      <c r="E3" s="4">
        <f>SUMIFS(df_mutuos!I:I,df_mutuos!B:B,Conciliacao!A3,df_mutuos!G:G,"b'\x01'")*(-1)</f>
        <v/>
      </c>
      <c r="F3" s="7">
        <f>SUMIFS(df_taxas_bancarias!E:E,df_taxas_bancarias!D:D,Conciliacao!A3,df_taxas_bancarias!F:F,"b'\x01'")*(-1)</f>
        <v/>
      </c>
      <c r="G3" s="8">
        <f>SUMIFS(df_extratos!I:I,df_extratos!F:F,Conciliacao!A3,df_extratos!G:G,"CREDITO")</f>
        <v/>
      </c>
      <c r="H3" s="10">
        <f>SUM(B3:F3)-G3</f>
        <v/>
      </c>
      <c r="I3" s="5">
        <f>SUMIFS(df_blueme_sem_parcelamento!F:F,df_blueme_sem_parcelamento!I:I,Conciliacao!A3)</f>
        <v/>
      </c>
      <c r="J3" s="5">
        <f>SUMIFS(df_blueme_com_parcelamento!I:I,df_blueme_com_parcelamento!L:L,Conciliacao!A3)</f>
        <v/>
      </c>
      <c r="K3" s="9">
        <f>SUMIFS(df_mutuos!I:I,df_mutuos!B:B,Conciliacao!A3,df_mutuos!G:G,"b'\x00'")</f>
        <v/>
      </c>
      <c r="L3" s="9">
        <f>SUMIFS(df_taxas_bancarias!E:E,df_taxas_bancarias!D:D,Conciliacao!A3,df_taxas_bancarias!F:F,"b'\x00'")</f>
        <v/>
      </c>
      <c r="M3" s="11">
        <f>SUMIFS(df_extratos!I:I,df_extratos!F:F,Conciliacao!A3,df_extratos!G:G,"DEBITO")</f>
        <v/>
      </c>
      <c r="N3" s="12">
        <f>SUM(I3:L3)+M3</f>
        <v/>
      </c>
    </row>
    <row r="4">
      <c r="A4" s="6" t="n">
        <v>45294</v>
      </c>
      <c r="B4" s="4">
        <f>SUMIFS(df_faturam_zig!K:K,df_faturam_zig!L:L,Conciliacao!A4)</f>
        <v/>
      </c>
      <c r="C4" s="4">
        <f>SUMIFS(view_parc_agrup!G:G,view_parc_agrup!F:F,Conciliacao!A4)</f>
        <v/>
      </c>
      <c r="D4" s="7">
        <f>SUMIFS(df_mutuos!H:H,df_mutuos!B:B,Conciliacao!A4)</f>
        <v/>
      </c>
      <c r="E4" s="4">
        <f>SUMIFS(df_mutuos!I:I,df_mutuos!B:B,Conciliacao!A4,df_mutuos!G:G,"b'\x01'")*(-1)</f>
        <v/>
      </c>
      <c r="F4" s="7">
        <f>SUMIFS(df_taxas_bancarias!E:E,df_taxas_bancarias!D:D,Conciliacao!A4,df_taxas_bancarias!F:F,"b'\x01'")*(-1)</f>
        <v/>
      </c>
      <c r="G4" s="8">
        <f>SUMIFS(df_extratos!I:I,df_extratos!F:F,Conciliacao!A4,df_extratos!G:G,"CREDITO")</f>
        <v/>
      </c>
      <c r="H4" s="10">
        <f>SUM(B4:F4)-G4</f>
        <v/>
      </c>
      <c r="I4" s="5">
        <f>SUMIFS(df_blueme_sem_parcelamento!F:F,df_blueme_sem_parcelamento!I:I,Conciliacao!A4)</f>
        <v/>
      </c>
      <c r="J4" s="5">
        <f>SUMIFS(df_blueme_com_parcelamento!I:I,df_blueme_com_parcelamento!L:L,Conciliacao!A4)</f>
        <v/>
      </c>
      <c r="K4" s="9">
        <f>SUMIFS(df_mutuos!I:I,df_mutuos!B:B,Conciliacao!A4,df_mutuos!G:G,"b'\x00'")</f>
        <v/>
      </c>
      <c r="L4" s="9">
        <f>SUMIFS(df_taxas_bancarias!E:E,df_taxas_bancarias!D:D,Conciliacao!A4,df_taxas_bancarias!F:F,"b'\x00'")</f>
        <v/>
      </c>
      <c r="M4" s="11">
        <f>SUMIFS(df_extratos!I:I,df_extratos!F:F,Conciliacao!A4,df_extratos!G:G,"DEBITO")</f>
        <v/>
      </c>
      <c r="N4" s="12">
        <f>SUM(I4:L4)+M4</f>
        <v/>
      </c>
    </row>
    <row r="5">
      <c r="A5" s="6" t="n">
        <v>45295</v>
      </c>
      <c r="B5" s="4">
        <f>SUMIFS(df_faturam_zig!K:K,df_faturam_zig!L:L,Conciliacao!A5)</f>
        <v/>
      </c>
      <c r="C5" s="4">
        <f>SUMIFS(view_parc_agrup!G:G,view_parc_agrup!F:F,Conciliacao!A5)</f>
        <v/>
      </c>
      <c r="D5" s="7">
        <f>SUMIFS(df_mutuos!H:H,df_mutuos!B:B,Conciliacao!A5)</f>
        <v/>
      </c>
      <c r="E5" s="4">
        <f>SUMIFS(df_mutuos!I:I,df_mutuos!B:B,Conciliacao!A5,df_mutuos!G:G,"b'\x01'")*(-1)</f>
        <v/>
      </c>
      <c r="F5" s="7">
        <f>SUMIFS(df_taxas_bancarias!E:E,df_taxas_bancarias!D:D,Conciliacao!A5,df_taxas_bancarias!F:F,"b'\x01'")*(-1)</f>
        <v/>
      </c>
      <c r="G5" s="8">
        <f>SUMIFS(df_extratos!I:I,df_extratos!F:F,Conciliacao!A5,df_extratos!G:G,"CREDITO")</f>
        <v/>
      </c>
      <c r="H5" s="10">
        <f>SUM(B5:F5)-G5</f>
        <v/>
      </c>
      <c r="I5" s="5">
        <f>SUMIFS(df_blueme_sem_parcelamento!F:F,df_blueme_sem_parcelamento!I:I,Conciliacao!A5)</f>
        <v/>
      </c>
      <c r="J5" s="5">
        <f>SUMIFS(df_blueme_com_parcelamento!I:I,df_blueme_com_parcelamento!L:L,Conciliacao!A5)</f>
        <v/>
      </c>
      <c r="K5" s="9">
        <f>SUMIFS(df_mutuos!I:I,df_mutuos!B:B,Conciliacao!A5,df_mutuos!G:G,"b'\x00'")</f>
        <v/>
      </c>
      <c r="L5" s="9">
        <f>SUMIFS(df_taxas_bancarias!E:E,df_taxas_bancarias!D:D,Conciliacao!A5,df_taxas_bancarias!F:F,"b'\x00'")</f>
        <v/>
      </c>
      <c r="M5" s="11">
        <f>SUMIFS(df_extratos!I:I,df_extratos!F:F,Conciliacao!A5,df_extratos!G:G,"DEBITO")</f>
        <v/>
      </c>
      <c r="N5" s="12">
        <f>SUM(I5:L5)+M5</f>
        <v/>
      </c>
    </row>
    <row r="6">
      <c r="A6" s="6" t="n">
        <v>45296</v>
      </c>
      <c r="B6" s="4">
        <f>SUMIFS(df_faturam_zig!K:K,df_faturam_zig!L:L,Conciliacao!A6)</f>
        <v/>
      </c>
      <c r="C6" s="4">
        <f>SUMIFS(view_parc_agrup!G:G,view_parc_agrup!F:F,Conciliacao!A6)</f>
        <v/>
      </c>
      <c r="D6" s="7">
        <f>SUMIFS(df_mutuos!H:H,df_mutuos!B:B,Conciliacao!A6)</f>
        <v/>
      </c>
      <c r="E6" s="4">
        <f>SUMIFS(df_mutuos!I:I,df_mutuos!B:B,Conciliacao!A6,df_mutuos!G:G,"b'\x01'")*(-1)</f>
        <v/>
      </c>
      <c r="F6" s="7">
        <f>SUMIFS(df_taxas_bancarias!E:E,df_taxas_bancarias!D:D,Conciliacao!A6,df_taxas_bancarias!F:F,"b'\x01'")*(-1)</f>
        <v/>
      </c>
      <c r="G6" s="8">
        <f>SUMIFS(df_extratos!I:I,df_extratos!F:F,Conciliacao!A6,df_extratos!G:G,"CREDITO")</f>
        <v/>
      </c>
      <c r="H6" s="10">
        <f>SUM(B6:F6)-G6</f>
        <v/>
      </c>
      <c r="I6" s="5">
        <f>SUMIFS(df_blueme_sem_parcelamento!F:F,df_blueme_sem_parcelamento!I:I,Conciliacao!A6)</f>
        <v/>
      </c>
      <c r="J6" s="5">
        <f>SUMIFS(df_blueme_com_parcelamento!I:I,df_blueme_com_parcelamento!L:L,Conciliacao!A6)</f>
        <v/>
      </c>
      <c r="K6" s="9">
        <f>SUMIFS(df_mutuos!I:I,df_mutuos!B:B,Conciliacao!A6,df_mutuos!G:G,"b'\x00'")</f>
        <v/>
      </c>
      <c r="L6" s="9">
        <f>SUMIFS(df_taxas_bancarias!E:E,df_taxas_bancarias!D:D,Conciliacao!A6,df_taxas_bancarias!F:F,"b'\x00'")</f>
        <v/>
      </c>
      <c r="M6" s="11">
        <f>SUMIFS(df_extratos!I:I,df_extratos!F:F,Conciliacao!A6,df_extratos!G:G,"DEBITO")</f>
        <v/>
      </c>
      <c r="N6" s="12">
        <f>SUM(I6:L6)+M6</f>
        <v/>
      </c>
    </row>
    <row r="7">
      <c r="A7" s="6" t="n">
        <v>45297</v>
      </c>
      <c r="B7" s="4">
        <f>SUMIFS(df_faturam_zig!K:K,df_faturam_zig!L:L,Conciliacao!A7)</f>
        <v/>
      </c>
      <c r="C7" s="4">
        <f>SUMIFS(view_parc_agrup!G:G,view_parc_agrup!F:F,Conciliacao!A7)</f>
        <v/>
      </c>
      <c r="D7" s="7">
        <f>SUMIFS(df_mutuos!H:H,df_mutuos!B:B,Conciliacao!A7)</f>
        <v/>
      </c>
      <c r="E7" s="4">
        <f>SUMIFS(df_mutuos!I:I,df_mutuos!B:B,Conciliacao!A7,df_mutuos!G:G,"b'\x01'")*(-1)</f>
        <v/>
      </c>
      <c r="F7" s="7">
        <f>SUMIFS(df_taxas_bancarias!E:E,df_taxas_bancarias!D:D,Conciliacao!A7,df_taxas_bancarias!F:F,"b'\x01'")*(-1)</f>
        <v/>
      </c>
      <c r="G7" s="8">
        <f>SUMIFS(df_extratos!I:I,df_extratos!F:F,Conciliacao!A7,df_extratos!G:G,"CREDITO")</f>
        <v/>
      </c>
      <c r="H7" s="10">
        <f>SUM(B7:F7)-G7</f>
        <v/>
      </c>
      <c r="I7" s="5">
        <f>SUMIFS(df_blueme_sem_parcelamento!F:F,df_blueme_sem_parcelamento!I:I,Conciliacao!A7)</f>
        <v/>
      </c>
      <c r="J7" s="5">
        <f>SUMIFS(df_blueme_com_parcelamento!I:I,df_blueme_com_parcelamento!L:L,Conciliacao!A7)</f>
        <v/>
      </c>
      <c r="K7" s="9">
        <f>SUMIFS(df_mutuos!I:I,df_mutuos!B:B,Conciliacao!A7,df_mutuos!G:G,"b'\x00'")</f>
        <v/>
      </c>
      <c r="L7" s="9">
        <f>SUMIFS(df_taxas_bancarias!E:E,df_taxas_bancarias!D:D,Conciliacao!A7,df_taxas_bancarias!F:F,"b'\x00'")</f>
        <v/>
      </c>
      <c r="M7" s="11">
        <f>SUMIFS(df_extratos!I:I,df_extratos!F:F,Conciliacao!A7,df_extratos!G:G,"DEBITO")</f>
        <v/>
      </c>
      <c r="N7" s="12">
        <f>SUM(I7:L7)+M7</f>
        <v/>
      </c>
    </row>
    <row r="8">
      <c r="A8" s="6" t="n">
        <v>45298</v>
      </c>
      <c r="B8" s="4">
        <f>SUMIFS(df_faturam_zig!K:K,df_faturam_zig!L:L,Conciliacao!A8)</f>
        <v/>
      </c>
      <c r="C8" s="4">
        <f>SUMIFS(view_parc_agrup!G:G,view_parc_agrup!F:F,Conciliacao!A8)</f>
        <v/>
      </c>
      <c r="D8" s="7">
        <f>SUMIFS(df_mutuos!H:H,df_mutuos!B:B,Conciliacao!A8)</f>
        <v/>
      </c>
      <c r="E8" s="4">
        <f>SUMIFS(df_mutuos!I:I,df_mutuos!B:B,Conciliacao!A8,df_mutuos!G:G,"b'\x01'")*(-1)</f>
        <v/>
      </c>
      <c r="F8" s="7">
        <f>SUMIFS(df_taxas_bancarias!E:E,df_taxas_bancarias!D:D,Conciliacao!A8,df_taxas_bancarias!F:F,"b'\x01'")*(-1)</f>
        <v/>
      </c>
      <c r="G8" s="8">
        <f>SUMIFS(df_extratos!I:I,df_extratos!F:F,Conciliacao!A8,df_extratos!G:G,"CREDITO")</f>
        <v/>
      </c>
      <c r="H8" s="10">
        <f>SUM(B8:F8)-G8</f>
        <v/>
      </c>
      <c r="I8" s="5">
        <f>SUMIFS(df_blueme_sem_parcelamento!F:F,df_blueme_sem_parcelamento!I:I,Conciliacao!A8)</f>
        <v/>
      </c>
      <c r="J8" s="5">
        <f>SUMIFS(df_blueme_com_parcelamento!I:I,df_blueme_com_parcelamento!L:L,Conciliacao!A8)</f>
        <v/>
      </c>
      <c r="K8" s="9">
        <f>SUMIFS(df_mutuos!I:I,df_mutuos!B:B,Conciliacao!A8,df_mutuos!G:G,"b'\x00'")</f>
        <v/>
      </c>
      <c r="L8" s="9">
        <f>SUMIFS(df_taxas_bancarias!E:E,df_taxas_bancarias!D:D,Conciliacao!A8,df_taxas_bancarias!F:F,"b'\x00'")</f>
        <v/>
      </c>
      <c r="M8" s="11">
        <f>SUMIFS(df_extratos!I:I,df_extratos!F:F,Conciliacao!A8,df_extratos!G:G,"DEBITO")</f>
        <v/>
      </c>
      <c r="N8" s="12">
        <f>SUM(I8:L8)+M8</f>
        <v/>
      </c>
    </row>
    <row r="9">
      <c r="A9" s="6" t="n">
        <v>45299</v>
      </c>
      <c r="B9" s="4">
        <f>SUMIFS(df_faturam_zig!K:K,df_faturam_zig!L:L,Conciliacao!A9)</f>
        <v/>
      </c>
      <c r="C9" s="4">
        <f>SUMIFS(view_parc_agrup!G:G,view_parc_agrup!F:F,Conciliacao!A9)</f>
        <v/>
      </c>
      <c r="D9" s="7">
        <f>SUMIFS(df_mutuos!H:H,df_mutuos!B:B,Conciliacao!A9)</f>
        <v/>
      </c>
      <c r="E9" s="4">
        <f>SUMIFS(df_mutuos!I:I,df_mutuos!B:B,Conciliacao!A9,df_mutuos!G:G,"b'\x01'")*(-1)</f>
        <v/>
      </c>
      <c r="F9" s="7">
        <f>SUMIFS(df_taxas_bancarias!E:E,df_taxas_bancarias!D:D,Conciliacao!A9,df_taxas_bancarias!F:F,"b'\x01'")*(-1)</f>
        <v/>
      </c>
      <c r="G9" s="8">
        <f>SUMIFS(df_extratos!I:I,df_extratos!F:F,Conciliacao!A9,df_extratos!G:G,"CREDITO")</f>
        <v/>
      </c>
      <c r="H9" s="10">
        <f>SUM(B9:F9)-G9</f>
        <v/>
      </c>
      <c r="I9" s="5">
        <f>SUMIFS(df_blueme_sem_parcelamento!F:F,df_blueme_sem_parcelamento!I:I,Conciliacao!A9)</f>
        <v/>
      </c>
      <c r="J9" s="5">
        <f>SUMIFS(df_blueme_com_parcelamento!I:I,df_blueme_com_parcelamento!L:L,Conciliacao!A9)</f>
        <v/>
      </c>
      <c r="K9" s="9">
        <f>SUMIFS(df_mutuos!I:I,df_mutuos!B:B,Conciliacao!A9,df_mutuos!G:G,"b'\x00'")</f>
        <v/>
      </c>
      <c r="L9" s="9">
        <f>SUMIFS(df_taxas_bancarias!E:E,df_taxas_bancarias!D:D,Conciliacao!A9,df_taxas_bancarias!F:F,"b'\x00'")</f>
        <v/>
      </c>
      <c r="M9" s="11">
        <f>SUMIFS(df_extratos!I:I,df_extratos!F:F,Conciliacao!A9,df_extratos!G:G,"DEBITO")</f>
        <v/>
      </c>
      <c r="N9" s="12">
        <f>SUM(I9:L9)+M9</f>
        <v/>
      </c>
    </row>
    <row r="10">
      <c r="A10" s="6" t="n">
        <v>45300</v>
      </c>
      <c r="B10" s="4">
        <f>SUMIFS(df_faturam_zig!K:K,df_faturam_zig!L:L,Conciliacao!A10)</f>
        <v/>
      </c>
      <c r="C10" s="4">
        <f>SUMIFS(view_parc_agrup!G:G,view_parc_agrup!F:F,Conciliacao!A10)</f>
        <v/>
      </c>
      <c r="D10" s="7">
        <f>SUMIFS(df_mutuos!H:H,df_mutuos!B:B,Conciliacao!A10)</f>
        <v/>
      </c>
      <c r="E10" s="4">
        <f>SUMIFS(df_mutuos!I:I,df_mutuos!B:B,Conciliacao!A10,df_mutuos!G:G,"b'\x01'")*(-1)</f>
        <v/>
      </c>
      <c r="F10" s="7">
        <f>SUMIFS(df_taxas_bancarias!E:E,df_taxas_bancarias!D:D,Conciliacao!A10,df_taxas_bancarias!F:F,"b'\x01'")*(-1)</f>
        <v/>
      </c>
      <c r="G10" s="8">
        <f>SUMIFS(df_extratos!I:I,df_extratos!F:F,Conciliacao!A10,df_extratos!G:G,"CREDITO")</f>
        <v/>
      </c>
      <c r="H10" s="10">
        <f>SUM(B10:F10)-G10</f>
        <v/>
      </c>
      <c r="I10" s="5">
        <f>SUMIFS(df_blueme_sem_parcelamento!F:F,df_blueme_sem_parcelamento!I:I,Conciliacao!A10)</f>
        <v/>
      </c>
      <c r="J10" s="5">
        <f>SUMIFS(df_blueme_com_parcelamento!I:I,df_blueme_com_parcelamento!L:L,Conciliacao!A10)</f>
        <v/>
      </c>
      <c r="K10" s="9">
        <f>SUMIFS(df_mutuos!I:I,df_mutuos!B:B,Conciliacao!A10,df_mutuos!G:G,"b'\x00'")</f>
        <v/>
      </c>
      <c r="L10" s="9">
        <f>SUMIFS(df_taxas_bancarias!E:E,df_taxas_bancarias!D:D,Conciliacao!A10,df_taxas_bancarias!F:F,"b'\x00'")</f>
        <v/>
      </c>
      <c r="M10" s="11">
        <f>SUMIFS(df_extratos!I:I,df_extratos!F:F,Conciliacao!A10,df_extratos!G:G,"DEBITO")</f>
        <v/>
      </c>
      <c r="N10" s="12">
        <f>SUM(I10:L10)+M10</f>
        <v/>
      </c>
    </row>
    <row r="11">
      <c r="A11" s="6" t="n">
        <v>45301</v>
      </c>
      <c r="B11" s="4">
        <f>SUMIFS(df_faturam_zig!K:K,df_faturam_zig!L:L,Conciliacao!A11)</f>
        <v/>
      </c>
      <c r="C11" s="4">
        <f>SUMIFS(view_parc_agrup!G:G,view_parc_agrup!F:F,Conciliacao!A11)</f>
        <v/>
      </c>
      <c r="D11" s="7">
        <f>SUMIFS(df_mutuos!H:H,df_mutuos!B:B,Conciliacao!A11)</f>
        <v/>
      </c>
      <c r="E11" s="4">
        <f>SUMIFS(df_mutuos!I:I,df_mutuos!B:B,Conciliacao!A11,df_mutuos!G:G,"b'\x01'")*(-1)</f>
        <v/>
      </c>
      <c r="F11" s="7">
        <f>SUMIFS(df_taxas_bancarias!E:E,df_taxas_bancarias!D:D,Conciliacao!A11,df_taxas_bancarias!F:F,"b'\x01'")*(-1)</f>
        <v/>
      </c>
      <c r="G11" s="8">
        <f>SUMIFS(df_extratos!I:I,df_extratos!F:F,Conciliacao!A11,df_extratos!G:G,"CREDITO")</f>
        <v/>
      </c>
      <c r="H11" s="10">
        <f>SUM(B11:F11)-G11</f>
        <v/>
      </c>
      <c r="I11" s="5">
        <f>SUMIFS(df_blueme_sem_parcelamento!F:F,df_blueme_sem_parcelamento!I:I,Conciliacao!A11)</f>
        <v/>
      </c>
      <c r="J11" s="5">
        <f>SUMIFS(df_blueme_com_parcelamento!I:I,df_blueme_com_parcelamento!L:L,Conciliacao!A11)</f>
        <v/>
      </c>
      <c r="K11" s="9">
        <f>SUMIFS(df_mutuos!I:I,df_mutuos!B:B,Conciliacao!A11,df_mutuos!G:G,"b'\x00'")</f>
        <v/>
      </c>
      <c r="L11" s="9">
        <f>SUMIFS(df_taxas_bancarias!E:E,df_taxas_bancarias!D:D,Conciliacao!A11,df_taxas_bancarias!F:F,"b'\x00'")</f>
        <v/>
      </c>
      <c r="M11" s="11">
        <f>SUMIFS(df_extratos!I:I,df_extratos!F:F,Conciliacao!A11,df_extratos!G:G,"DEBITO")</f>
        <v/>
      </c>
      <c r="N11" s="12">
        <f>SUM(I11:L11)+M11</f>
        <v/>
      </c>
    </row>
    <row r="12">
      <c r="A12" s="6" t="n">
        <v>45302</v>
      </c>
      <c r="B12" s="4">
        <f>SUMIFS(df_faturam_zig!K:K,df_faturam_zig!L:L,Conciliacao!A12)</f>
        <v/>
      </c>
      <c r="C12" s="4">
        <f>SUMIFS(view_parc_agrup!G:G,view_parc_agrup!F:F,Conciliacao!A12)</f>
        <v/>
      </c>
      <c r="D12" s="7">
        <f>SUMIFS(df_mutuos!H:H,df_mutuos!B:B,Conciliacao!A12)</f>
        <v/>
      </c>
      <c r="E12" s="4">
        <f>SUMIFS(df_mutuos!I:I,df_mutuos!B:B,Conciliacao!A12,df_mutuos!G:G,"b'\x01'")*(-1)</f>
        <v/>
      </c>
      <c r="F12" s="7">
        <f>SUMIFS(df_taxas_bancarias!E:E,df_taxas_bancarias!D:D,Conciliacao!A12,df_taxas_bancarias!F:F,"b'\x01'")*(-1)</f>
        <v/>
      </c>
      <c r="G12" s="8">
        <f>SUMIFS(df_extratos!I:I,df_extratos!F:F,Conciliacao!A12,df_extratos!G:G,"CREDITO")</f>
        <v/>
      </c>
      <c r="H12" s="10">
        <f>SUM(B12:F12)-G12</f>
        <v/>
      </c>
      <c r="I12" s="5">
        <f>SUMIFS(df_blueme_sem_parcelamento!F:F,df_blueme_sem_parcelamento!I:I,Conciliacao!A12)</f>
        <v/>
      </c>
      <c r="J12" s="5">
        <f>SUMIFS(df_blueme_com_parcelamento!I:I,df_blueme_com_parcelamento!L:L,Conciliacao!A12)</f>
        <v/>
      </c>
      <c r="K12" s="9">
        <f>SUMIFS(df_mutuos!I:I,df_mutuos!B:B,Conciliacao!A12,df_mutuos!G:G,"b'\x00'")</f>
        <v/>
      </c>
      <c r="L12" s="9">
        <f>SUMIFS(df_taxas_bancarias!E:E,df_taxas_bancarias!D:D,Conciliacao!A12,df_taxas_bancarias!F:F,"b'\x00'")</f>
        <v/>
      </c>
      <c r="M12" s="11">
        <f>SUMIFS(df_extratos!I:I,df_extratos!F:F,Conciliacao!A12,df_extratos!G:G,"DEBITO")</f>
        <v/>
      </c>
      <c r="N12" s="12">
        <f>SUM(I12:L12)+M12</f>
        <v/>
      </c>
    </row>
    <row r="13">
      <c r="A13" s="6" t="n">
        <v>45303</v>
      </c>
      <c r="B13" s="4">
        <f>SUMIFS(df_faturam_zig!K:K,df_faturam_zig!L:L,Conciliacao!A13)</f>
        <v/>
      </c>
      <c r="C13" s="4">
        <f>SUMIFS(view_parc_agrup!G:G,view_parc_agrup!F:F,Conciliacao!A13)</f>
        <v/>
      </c>
      <c r="D13" s="7">
        <f>SUMIFS(df_mutuos!H:H,df_mutuos!B:B,Conciliacao!A13)</f>
        <v/>
      </c>
      <c r="E13" s="4">
        <f>SUMIFS(df_mutuos!I:I,df_mutuos!B:B,Conciliacao!A13,df_mutuos!G:G,"b'\x01'")*(-1)</f>
        <v/>
      </c>
      <c r="F13" s="7">
        <f>SUMIFS(df_taxas_bancarias!E:E,df_taxas_bancarias!D:D,Conciliacao!A13,df_taxas_bancarias!F:F,"b'\x01'")*(-1)</f>
        <v/>
      </c>
      <c r="G13" s="8">
        <f>SUMIFS(df_extratos!I:I,df_extratos!F:F,Conciliacao!A13,df_extratos!G:G,"CREDITO")</f>
        <v/>
      </c>
      <c r="H13" s="10">
        <f>SUM(B13:F13)-G13</f>
        <v/>
      </c>
      <c r="I13" s="5">
        <f>SUMIFS(df_blueme_sem_parcelamento!F:F,df_blueme_sem_parcelamento!I:I,Conciliacao!A13)</f>
        <v/>
      </c>
      <c r="J13" s="5">
        <f>SUMIFS(df_blueme_com_parcelamento!I:I,df_blueme_com_parcelamento!L:L,Conciliacao!A13)</f>
        <v/>
      </c>
      <c r="K13" s="9">
        <f>SUMIFS(df_mutuos!I:I,df_mutuos!B:B,Conciliacao!A13,df_mutuos!G:G,"b'\x00'")</f>
        <v/>
      </c>
      <c r="L13" s="9">
        <f>SUMIFS(df_taxas_bancarias!E:E,df_taxas_bancarias!D:D,Conciliacao!A13,df_taxas_bancarias!F:F,"b'\x00'")</f>
        <v/>
      </c>
      <c r="M13" s="11">
        <f>SUMIFS(df_extratos!I:I,df_extratos!F:F,Conciliacao!A13,df_extratos!G:G,"DEBITO")</f>
        <v/>
      </c>
      <c r="N13" s="12">
        <f>SUM(I13:L13)+M13</f>
        <v/>
      </c>
    </row>
    <row r="14">
      <c r="A14" s="6" t="n">
        <v>45304</v>
      </c>
      <c r="B14" s="4">
        <f>SUMIFS(df_faturam_zig!K:K,df_faturam_zig!L:L,Conciliacao!A14)</f>
        <v/>
      </c>
      <c r="C14" s="4">
        <f>SUMIFS(view_parc_agrup!G:G,view_parc_agrup!F:F,Conciliacao!A14)</f>
        <v/>
      </c>
      <c r="D14" s="7">
        <f>SUMIFS(df_mutuos!H:H,df_mutuos!B:B,Conciliacao!A14)</f>
        <v/>
      </c>
      <c r="E14" s="4">
        <f>SUMIFS(df_mutuos!I:I,df_mutuos!B:B,Conciliacao!A14,df_mutuos!G:G,"b'\x01'")*(-1)</f>
        <v/>
      </c>
      <c r="F14" s="7">
        <f>SUMIFS(df_taxas_bancarias!E:E,df_taxas_bancarias!D:D,Conciliacao!A14,df_taxas_bancarias!F:F,"b'\x01'")*(-1)</f>
        <v/>
      </c>
      <c r="G14" s="8">
        <f>SUMIFS(df_extratos!I:I,df_extratos!F:F,Conciliacao!A14,df_extratos!G:G,"CREDITO")</f>
        <v/>
      </c>
      <c r="H14" s="10">
        <f>SUM(B14:F14)-G14</f>
        <v/>
      </c>
      <c r="I14" s="5">
        <f>SUMIFS(df_blueme_sem_parcelamento!F:F,df_blueme_sem_parcelamento!I:I,Conciliacao!A14)</f>
        <v/>
      </c>
      <c r="J14" s="5">
        <f>SUMIFS(df_blueme_com_parcelamento!I:I,df_blueme_com_parcelamento!L:L,Conciliacao!A14)</f>
        <v/>
      </c>
      <c r="K14" s="9">
        <f>SUMIFS(df_mutuos!I:I,df_mutuos!B:B,Conciliacao!A14,df_mutuos!G:G,"b'\x00'")</f>
        <v/>
      </c>
      <c r="L14" s="9">
        <f>SUMIFS(df_taxas_bancarias!E:E,df_taxas_bancarias!D:D,Conciliacao!A14,df_taxas_bancarias!F:F,"b'\x00'")</f>
        <v/>
      </c>
      <c r="M14" s="11">
        <f>SUMIFS(df_extratos!I:I,df_extratos!F:F,Conciliacao!A14,df_extratos!G:G,"DEBITO")</f>
        <v/>
      </c>
      <c r="N14" s="12">
        <f>SUM(I14:L14)+M14</f>
        <v/>
      </c>
    </row>
    <row r="15">
      <c r="A15" s="6" t="n">
        <v>45305</v>
      </c>
      <c r="B15" s="4">
        <f>SUMIFS(df_faturam_zig!K:K,df_faturam_zig!L:L,Conciliacao!A15)</f>
        <v/>
      </c>
      <c r="C15" s="4">
        <f>SUMIFS(view_parc_agrup!G:G,view_parc_agrup!F:F,Conciliacao!A15)</f>
        <v/>
      </c>
      <c r="D15" s="7">
        <f>SUMIFS(df_mutuos!H:H,df_mutuos!B:B,Conciliacao!A15)</f>
        <v/>
      </c>
      <c r="E15" s="4">
        <f>SUMIFS(df_mutuos!I:I,df_mutuos!B:B,Conciliacao!A15,df_mutuos!G:G,"b'\x01'")*(-1)</f>
        <v/>
      </c>
      <c r="F15" s="7">
        <f>SUMIFS(df_taxas_bancarias!E:E,df_taxas_bancarias!D:D,Conciliacao!A15,df_taxas_bancarias!F:F,"b'\x01'")*(-1)</f>
        <v/>
      </c>
      <c r="G15" s="8">
        <f>SUMIFS(df_extratos!I:I,df_extratos!F:F,Conciliacao!A15,df_extratos!G:G,"CREDITO")</f>
        <v/>
      </c>
      <c r="H15" s="10">
        <f>SUM(B15:F15)-G15</f>
        <v/>
      </c>
      <c r="I15" s="5">
        <f>SUMIFS(df_blueme_sem_parcelamento!F:F,df_blueme_sem_parcelamento!I:I,Conciliacao!A15)</f>
        <v/>
      </c>
      <c r="J15" s="5">
        <f>SUMIFS(df_blueme_com_parcelamento!I:I,df_blueme_com_parcelamento!L:L,Conciliacao!A15)</f>
        <v/>
      </c>
      <c r="K15" s="9">
        <f>SUMIFS(df_mutuos!I:I,df_mutuos!B:B,Conciliacao!A15,df_mutuos!G:G,"b'\x00'")</f>
        <v/>
      </c>
      <c r="L15" s="9">
        <f>SUMIFS(df_taxas_bancarias!E:E,df_taxas_bancarias!D:D,Conciliacao!A15,df_taxas_bancarias!F:F,"b'\x00'")</f>
        <v/>
      </c>
      <c r="M15" s="11">
        <f>SUMIFS(df_extratos!I:I,df_extratos!F:F,Conciliacao!A15,df_extratos!G:G,"DEBITO")</f>
        <v/>
      </c>
      <c r="N15" s="12">
        <f>SUM(I15:L15)+M15</f>
        <v/>
      </c>
    </row>
    <row r="16">
      <c r="A16" s="6" t="n">
        <v>45306</v>
      </c>
      <c r="B16" s="4">
        <f>SUMIFS(df_faturam_zig!K:K,df_faturam_zig!L:L,Conciliacao!A16)</f>
        <v/>
      </c>
      <c r="C16" s="4">
        <f>SUMIFS(view_parc_agrup!G:G,view_parc_agrup!F:F,Conciliacao!A16)</f>
        <v/>
      </c>
      <c r="D16" s="7">
        <f>SUMIFS(df_mutuos!H:H,df_mutuos!B:B,Conciliacao!A16)</f>
        <v/>
      </c>
      <c r="E16" s="4">
        <f>SUMIFS(df_mutuos!I:I,df_mutuos!B:B,Conciliacao!A16,df_mutuos!G:G,"b'\x01'")*(-1)</f>
        <v/>
      </c>
      <c r="F16" s="7">
        <f>SUMIFS(df_taxas_bancarias!E:E,df_taxas_bancarias!D:D,Conciliacao!A16,df_taxas_bancarias!F:F,"b'\x01'")*(-1)</f>
        <v/>
      </c>
      <c r="G16" s="8">
        <f>SUMIFS(df_extratos!I:I,df_extratos!F:F,Conciliacao!A16,df_extratos!G:G,"CREDITO")</f>
        <v/>
      </c>
      <c r="H16" s="10">
        <f>SUM(B16:F16)-G16</f>
        <v/>
      </c>
      <c r="I16" s="5">
        <f>SUMIFS(df_blueme_sem_parcelamento!F:F,df_blueme_sem_parcelamento!I:I,Conciliacao!A16)</f>
        <v/>
      </c>
      <c r="J16" s="5">
        <f>SUMIFS(df_blueme_com_parcelamento!I:I,df_blueme_com_parcelamento!L:L,Conciliacao!A16)</f>
        <v/>
      </c>
      <c r="K16" s="9">
        <f>SUMIFS(df_mutuos!I:I,df_mutuos!B:B,Conciliacao!A16,df_mutuos!G:G,"b'\x00'")</f>
        <v/>
      </c>
      <c r="L16" s="9">
        <f>SUMIFS(df_taxas_bancarias!E:E,df_taxas_bancarias!D:D,Conciliacao!A16,df_taxas_bancarias!F:F,"b'\x00'")</f>
        <v/>
      </c>
      <c r="M16" s="11">
        <f>SUMIFS(df_extratos!I:I,df_extratos!F:F,Conciliacao!A16,df_extratos!G:G,"DEBITO")</f>
        <v/>
      </c>
      <c r="N16" s="12">
        <f>SUM(I16:L16)+M16</f>
        <v/>
      </c>
    </row>
    <row r="17">
      <c r="A17" s="6" t="n">
        <v>45307</v>
      </c>
      <c r="B17" s="4">
        <f>SUMIFS(df_faturam_zig!K:K,df_faturam_zig!L:L,Conciliacao!A17)</f>
        <v/>
      </c>
      <c r="C17" s="4">
        <f>SUMIFS(view_parc_agrup!G:G,view_parc_agrup!F:F,Conciliacao!A17)</f>
        <v/>
      </c>
      <c r="D17" s="7">
        <f>SUMIFS(df_mutuos!H:H,df_mutuos!B:B,Conciliacao!A17)</f>
        <v/>
      </c>
      <c r="E17" s="4">
        <f>SUMIFS(df_mutuos!I:I,df_mutuos!B:B,Conciliacao!A17,df_mutuos!G:G,"b'\x01'")*(-1)</f>
        <v/>
      </c>
      <c r="F17" s="7">
        <f>SUMIFS(df_taxas_bancarias!E:E,df_taxas_bancarias!D:D,Conciliacao!A17,df_taxas_bancarias!F:F,"b'\x01'")*(-1)</f>
        <v/>
      </c>
      <c r="G17" s="8">
        <f>SUMIFS(df_extratos!I:I,df_extratos!F:F,Conciliacao!A17,df_extratos!G:G,"CREDITO")</f>
        <v/>
      </c>
      <c r="H17" s="10">
        <f>SUM(B17:F17)-G17</f>
        <v/>
      </c>
      <c r="I17" s="5">
        <f>SUMIFS(df_blueme_sem_parcelamento!F:F,df_blueme_sem_parcelamento!I:I,Conciliacao!A17)</f>
        <v/>
      </c>
      <c r="J17" s="5">
        <f>SUMIFS(df_blueme_com_parcelamento!I:I,df_blueme_com_parcelamento!L:L,Conciliacao!A17)</f>
        <v/>
      </c>
      <c r="K17" s="9">
        <f>SUMIFS(df_mutuos!I:I,df_mutuos!B:B,Conciliacao!A17,df_mutuos!G:G,"b'\x00'")</f>
        <v/>
      </c>
      <c r="L17" s="9">
        <f>SUMIFS(df_taxas_bancarias!E:E,df_taxas_bancarias!D:D,Conciliacao!A17,df_taxas_bancarias!F:F,"b'\x00'")</f>
        <v/>
      </c>
      <c r="M17" s="11">
        <f>SUMIFS(df_extratos!I:I,df_extratos!F:F,Conciliacao!A17,df_extratos!G:G,"DEBITO")</f>
        <v/>
      </c>
      <c r="N17" s="12">
        <f>SUM(I17:L17)+M17</f>
        <v/>
      </c>
    </row>
    <row r="18">
      <c r="A18" s="6" t="n">
        <v>45308</v>
      </c>
      <c r="B18" s="4">
        <f>SUMIFS(df_faturam_zig!K:K,df_faturam_zig!L:L,Conciliacao!A18)</f>
        <v/>
      </c>
      <c r="C18" s="4">
        <f>SUMIFS(view_parc_agrup!G:G,view_parc_agrup!F:F,Conciliacao!A18)</f>
        <v/>
      </c>
      <c r="D18" s="7">
        <f>SUMIFS(df_mutuos!H:H,df_mutuos!B:B,Conciliacao!A18)</f>
        <v/>
      </c>
      <c r="E18" s="4">
        <f>SUMIFS(df_mutuos!I:I,df_mutuos!B:B,Conciliacao!A18,df_mutuos!G:G,"b'\x01'")*(-1)</f>
        <v/>
      </c>
      <c r="F18" s="7">
        <f>SUMIFS(df_taxas_bancarias!E:E,df_taxas_bancarias!D:D,Conciliacao!A18,df_taxas_bancarias!F:F,"b'\x01'")*(-1)</f>
        <v/>
      </c>
      <c r="G18" s="8">
        <f>SUMIFS(df_extratos!I:I,df_extratos!F:F,Conciliacao!A18,df_extratos!G:G,"CREDITO")</f>
        <v/>
      </c>
      <c r="H18" s="10">
        <f>SUM(B18:F18)-G18</f>
        <v/>
      </c>
      <c r="I18" s="5">
        <f>SUMIFS(df_blueme_sem_parcelamento!F:F,df_blueme_sem_parcelamento!I:I,Conciliacao!A18)</f>
        <v/>
      </c>
      <c r="J18" s="5">
        <f>SUMIFS(df_blueme_com_parcelamento!I:I,df_blueme_com_parcelamento!L:L,Conciliacao!A18)</f>
        <v/>
      </c>
      <c r="K18" s="9">
        <f>SUMIFS(df_mutuos!I:I,df_mutuos!B:B,Conciliacao!A18,df_mutuos!G:G,"b'\x00'")</f>
        <v/>
      </c>
      <c r="L18" s="9">
        <f>SUMIFS(df_taxas_bancarias!E:E,df_taxas_bancarias!D:D,Conciliacao!A18,df_taxas_bancarias!F:F,"b'\x00'")</f>
        <v/>
      </c>
      <c r="M18" s="11">
        <f>SUMIFS(df_extratos!I:I,df_extratos!F:F,Conciliacao!A18,df_extratos!G:G,"DEBITO")</f>
        <v/>
      </c>
      <c r="N18" s="12">
        <f>SUM(I18:L18)+M18</f>
        <v/>
      </c>
    </row>
    <row r="19">
      <c r="A19" s="6" t="n">
        <v>45309</v>
      </c>
      <c r="B19" s="4">
        <f>SUMIFS(df_faturam_zig!K:K,df_faturam_zig!L:L,Conciliacao!A19)</f>
        <v/>
      </c>
      <c r="C19" s="4">
        <f>SUMIFS(view_parc_agrup!G:G,view_parc_agrup!F:F,Conciliacao!A19)</f>
        <v/>
      </c>
      <c r="D19" s="7">
        <f>SUMIFS(df_mutuos!H:H,df_mutuos!B:B,Conciliacao!A19)</f>
        <v/>
      </c>
      <c r="E19" s="4">
        <f>SUMIFS(df_mutuos!I:I,df_mutuos!B:B,Conciliacao!A19,df_mutuos!G:G,"b'\x01'")*(-1)</f>
        <v/>
      </c>
      <c r="F19" s="7">
        <f>SUMIFS(df_taxas_bancarias!E:E,df_taxas_bancarias!D:D,Conciliacao!A19,df_taxas_bancarias!F:F,"b'\x01'")*(-1)</f>
        <v/>
      </c>
      <c r="G19" s="8">
        <f>SUMIFS(df_extratos!I:I,df_extratos!F:F,Conciliacao!A19,df_extratos!G:G,"CREDITO")</f>
        <v/>
      </c>
      <c r="H19" s="10">
        <f>SUM(B19:F19)-G19</f>
        <v/>
      </c>
      <c r="I19" s="5">
        <f>SUMIFS(df_blueme_sem_parcelamento!F:F,df_blueme_sem_parcelamento!I:I,Conciliacao!A19)</f>
        <v/>
      </c>
      <c r="J19" s="5">
        <f>SUMIFS(df_blueme_com_parcelamento!I:I,df_blueme_com_parcelamento!L:L,Conciliacao!A19)</f>
        <v/>
      </c>
      <c r="K19" s="9">
        <f>SUMIFS(df_mutuos!I:I,df_mutuos!B:B,Conciliacao!A19,df_mutuos!G:G,"b'\x00'")</f>
        <v/>
      </c>
      <c r="L19" s="9">
        <f>SUMIFS(df_taxas_bancarias!E:E,df_taxas_bancarias!D:D,Conciliacao!A19,df_taxas_bancarias!F:F,"b'\x00'")</f>
        <v/>
      </c>
      <c r="M19" s="11">
        <f>SUMIFS(df_extratos!I:I,df_extratos!F:F,Conciliacao!A19,df_extratos!G:G,"DEBITO")</f>
        <v/>
      </c>
      <c r="N19" s="12">
        <f>SUM(I19:L19)+M19</f>
        <v/>
      </c>
    </row>
    <row r="20">
      <c r="A20" s="6" t="n">
        <v>45310</v>
      </c>
      <c r="B20" s="4">
        <f>SUMIFS(df_faturam_zig!K:K,df_faturam_zig!L:L,Conciliacao!A20)</f>
        <v/>
      </c>
      <c r="C20" s="4">
        <f>SUMIFS(view_parc_agrup!G:G,view_parc_agrup!F:F,Conciliacao!A20)</f>
        <v/>
      </c>
      <c r="D20" s="7">
        <f>SUMIFS(df_mutuos!H:H,df_mutuos!B:B,Conciliacao!A20)</f>
        <v/>
      </c>
      <c r="E20" s="4">
        <f>SUMIFS(df_mutuos!I:I,df_mutuos!B:B,Conciliacao!A20,df_mutuos!G:G,"b'\x01'")*(-1)</f>
        <v/>
      </c>
      <c r="F20" s="7">
        <f>SUMIFS(df_taxas_bancarias!E:E,df_taxas_bancarias!D:D,Conciliacao!A20,df_taxas_bancarias!F:F,"b'\x01'")*(-1)</f>
        <v/>
      </c>
      <c r="G20" s="8">
        <f>SUMIFS(df_extratos!I:I,df_extratos!F:F,Conciliacao!A20,df_extratos!G:G,"CREDITO")</f>
        <v/>
      </c>
      <c r="H20" s="10">
        <f>SUM(B20:F20)-G20</f>
        <v/>
      </c>
      <c r="I20" s="5">
        <f>SUMIFS(df_blueme_sem_parcelamento!F:F,df_blueme_sem_parcelamento!I:I,Conciliacao!A20)</f>
        <v/>
      </c>
      <c r="J20" s="5">
        <f>SUMIFS(df_blueme_com_parcelamento!I:I,df_blueme_com_parcelamento!L:L,Conciliacao!A20)</f>
        <v/>
      </c>
      <c r="K20" s="9">
        <f>SUMIFS(df_mutuos!I:I,df_mutuos!B:B,Conciliacao!A20,df_mutuos!G:G,"b'\x00'")</f>
        <v/>
      </c>
      <c r="L20" s="9">
        <f>SUMIFS(df_taxas_bancarias!E:E,df_taxas_bancarias!D:D,Conciliacao!A20,df_taxas_bancarias!F:F,"b'\x00'")</f>
        <v/>
      </c>
      <c r="M20" s="11">
        <f>SUMIFS(df_extratos!I:I,df_extratos!F:F,Conciliacao!A20,df_extratos!G:G,"DEBITO")</f>
        <v/>
      </c>
      <c r="N20" s="12">
        <f>SUM(I20:L20)+M20</f>
        <v/>
      </c>
    </row>
    <row r="21">
      <c r="A21" s="6" t="n">
        <v>45311</v>
      </c>
      <c r="B21" s="4">
        <f>SUMIFS(df_faturam_zig!K:K,df_faturam_zig!L:L,Conciliacao!A21)</f>
        <v/>
      </c>
      <c r="C21" s="4">
        <f>SUMIFS(view_parc_agrup!G:G,view_parc_agrup!F:F,Conciliacao!A21)</f>
        <v/>
      </c>
      <c r="D21" s="7">
        <f>SUMIFS(df_mutuos!H:H,df_mutuos!B:B,Conciliacao!A21)</f>
        <v/>
      </c>
      <c r="E21" s="4">
        <f>SUMIFS(df_mutuos!I:I,df_mutuos!B:B,Conciliacao!A21,df_mutuos!G:G,"b'\x01'")*(-1)</f>
        <v/>
      </c>
      <c r="F21" s="7">
        <f>SUMIFS(df_taxas_bancarias!E:E,df_taxas_bancarias!D:D,Conciliacao!A21,df_taxas_bancarias!F:F,"b'\x01'")*(-1)</f>
        <v/>
      </c>
      <c r="G21" s="8">
        <f>SUMIFS(df_extratos!I:I,df_extratos!F:F,Conciliacao!A21,df_extratos!G:G,"CREDITO")</f>
        <v/>
      </c>
      <c r="H21" s="10">
        <f>SUM(B21:F21)-G21</f>
        <v/>
      </c>
      <c r="I21" s="5">
        <f>SUMIFS(df_blueme_sem_parcelamento!F:F,df_blueme_sem_parcelamento!I:I,Conciliacao!A21)</f>
        <v/>
      </c>
      <c r="J21" s="5">
        <f>SUMIFS(df_blueme_com_parcelamento!I:I,df_blueme_com_parcelamento!L:L,Conciliacao!A21)</f>
        <v/>
      </c>
      <c r="K21" s="9">
        <f>SUMIFS(df_mutuos!I:I,df_mutuos!B:B,Conciliacao!A21,df_mutuos!G:G,"b'\x00'")</f>
        <v/>
      </c>
      <c r="L21" s="9">
        <f>SUMIFS(df_taxas_bancarias!E:E,df_taxas_bancarias!D:D,Conciliacao!A21,df_taxas_bancarias!F:F,"b'\x00'")</f>
        <v/>
      </c>
      <c r="M21" s="11">
        <f>SUMIFS(df_extratos!I:I,df_extratos!F:F,Conciliacao!A21,df_extratos!G:G,"DEBITO")</f>
        <v/>
      </c>
      <c r="N21" s="12">
        <f>SUM(I21:L21)+M21</f>
        <v/>
      </c>
    </row>
    <row r="22">
      <c r="A22" s="6" t="n">
        <v>45312</v>
      </c>
      <c r="B22" s="4">
        <f>SUMIFS(df_faturam_zig!K:K,df_faturam_zig!L:L,Conciliacao!A22)</f>
        <v/>
      </c>
      <c r="C22" s="4">
        <f>SUMIFS(view_parc_agrup!G:G,view_parc_agrup!F:F,Conciliacao!A22)</f>
        <v/>
      </c>
      <c r="D22" s="7">
        <f>SUMIFS(df_mutuos!H:H,df_mutuos!B:B,Conciliacao!A22)</f>
        <v/>
      </c>
      <c r="E22" s="4">
        <f>SUMIFS(df_mutuos!I:I,df_mutuos!B:B,Conciliacao!A22,df_mutuos!G:G,"b'\x01'")*(-1)</f>
        <v/>
      </c>
      <c r="F22" s="7">
        <f>SUMIFS(df_taxas_bancarias!E:E,df_taxas_bancarias!D:D,Conciliacao!A22,df_taxas_bancarias!F:F,"b'\x01'")*(-1)</f>
        <v/>
      </c>
      <c r="G22" s="8">
        <f>SUMIFS(df_extratos!I:I,df_extratos!F:F,Conciliacao!A22,df_extratos!G:G,"CREDITO")</f>
        <v/>
      </c>
      <c r="H22" s="10">
        <f>SUM(B22:F22)-G22</f>
        <v/>
      </c>
      <c r="I22" s="5">
        <f>SUMIFS(df_blueme_sem_parcelamento!F:F,df_blueme_sem_parcelamento!I:I,Conciliacao!A22)</f>
        <v/>
      </c>
      <c r="J22" s="5">
        <f>SUMIFS(df_blueme_com_parcelamento!I:I,df_blueme_com_parcelamento!L:L,Conciliacao!A22)</f>
        <v/>
      </c>
      <c r="K22" s="9">
        <f>SUMIFS(df_mutuos!I:I,df_mutuos!B:B,Conciliacao!A22,df_mutuos!G:G,"b'\x00'")</f>
        <v/>
      </c>
      <c r="L22" s="9">
        <f>SUMIFS(df_taxas_bancarias!E:E,df_taxas_bancarias!D:D,Conciliacao!A22,df_taxas_bancarias!F:F,"b'\x00'")</f>
        <v/>
      </c>
      <c r="M22" s="11">
        <f>SUMIFS(df_extratos!I:I,df_extratos!F:F,Conciliacao!A22,df_extratos!G:G,"DEBITO")</f>
        <v/>
      </c>
      <c r="N22" s="12">
        <f>SUM(I22:L22)+M22</f>
        <v/>
      </c>
    </row>
    <row r="23">
      <c r="A23" s="6" t="n">
        <v>45313</v>
      </c>
      <c r="B23" s="4">
        <f>SUMIFS(df_faturam_zig!K:K,df_faturam_zig!L:L,Conciliacao!A23)</f>
        <v/>
      </c>
      <c r="C23" s="4">
        <f>SUMIFS(view_parc_agrup!G:G,view_parc_agrup!F:F,Conciliacao!A23)</f>
        <v/>
      </c>
      <c r="D23" s="7">
        <f>SUMIFS(df_mutuos!H:H,df_mutuos!B:B,Conciliacao!A23)</f>
        <v/>
      </c>
      <c r="E23" s="4">
        <f>SUMIFS(df_mutuos!I:I,df_mutuos!B:B,Conciliacao!A23,df_mutuos!G:G,"b'\x01'")*(-1)</f>
        <v/>
      </c>
      <c r="F23" s="7">
        <f>SUMIFS(df_taxas_bancarias!E:E,df_taxas_bancarias!D:D,Conciliacao!A23,df_taxas_bancarias!F:F,"b'\x01'")*(-1)</f>
        <v/>
      </c>
      <c r="G23" s="8">
        <f>SUMIFS(df_extratos!I:I,df_extratos!F:F,Conciliacao!A23,df_extratos!G:G,"CREDITO")</f>
        <v/>
      </c>
      <c r="H23" s="10">
        <f>SUM(B23:F23)-G23</f>
        <v/>
      </c>
      <c r="I23" s="5">
        <f>SUMIFS(df_blueme_sem_parcelamento!F:F,df_blueme_sem_parcelamento!I:I,Conciliacao!A23)</f>
        <v/>
      </c>
      <c r="J23" s="5">
        <f>SUMIFS(df_blueme_com_parcelamento!I:I,df_blueme_com_parcelamento!L:L,Conciliacao!A23)</f>
        <v/>
      </c>
      <c r="K23" s="9">
        <f>SUMIFS(df_mutuos!I:I,df_mutuos!B:B,Conciliacao!A23,df_mutuos!G:G,"b'\x00'")</f>
        <v/>
      </c>
      <c r="L23" s="9">
        <f>SUMIFS(df_taxas_bancarias!E:E,df_taxas_bancarias!D:D,Conciliacao!A23,df_taxas_bancarias!F:F,"b'\x00'")</f>
        <v/>
      </c>
      <c r="M23" s="11">
        <f>SUMIFS(df_extratos!I:I,df_extratos!F:F,Conciliacao!A23,df_extratos!G:G,"DEBITO")</f>
        <v/>
      </c>
      <c r="N23" s="12">
        <f>SUM(I23:L23)+M23</f>
        <v/>
      </c>
    </row>
    <row r="24">
      <c r="A24" s="6" t="n">
        <v>45314</v>
      </c>
      <c r="B24" s="4">
        <f>SUMIFS(df_faturam_zig!K:K,df_faturam_zig!L:L,Conciliacao!A24)</f>
        <v/>
      </c>
      <c r="C24" s="4">
        <f>SUMIFS(view_parc_agrup!G:G,view_parc_agrup!F:F,Conciliacao!A24)</f>
        <v/>
      </c>
      <c r="D24" s="7">
        <f>SUMIFS(df_mutuos!H:H,df_mutuos!B:B,Conciliacao!A24)</f>
        <v/>
      </c>
      <c r="E24" s="4">
        <f>SUMIFS(df_mutuos!I:I,df_mutuos!B:B,Conciliacao!A24,df_mutuos!G:G,"b'\x01'")*(-1)</f>
        <v/>
      </c>
      <c r="F24" s="7">
        <f>SUMIFS(df_taxas_bancarias!E:E,df_taxas_bancarias!D:D,Conciliacao!A24,df_taxas_bancarias!F:F,"b'\x01'")*(-1)</f>
        <v/>
      </c>
      <c r="G24" s="8">
        <f>SUMIFS(df_extratos!I:I,df_extratos!F:F,Conciliacao!A24,df_extratos!G:G,"CREDITO")</f>
        <v/>
      </c>
      <c r="H24" s="10">
        <f>SUM(B24:F24)-G24</f>
        <v/>
      </c>
      <c r="I24" s="5">
        <f>SUMIFS(df_blueme_sem_parcelamento!F:F,df_blueme_sem_parcelamento!I:I,Conciliacao!A24)</f>
        <v/>
      </c>
      <c r="J24" s="5">
        <f>SUMIFS(df_blueme_com_parcelamento!I:I,df_blueme_com_parcelamento!L:L,Conciliacao!A24)</f>
        <v/>
      </c>
      <c r="K24" s="9">
        <f>SUMIFS(df_mutuos!I:I,df_mutuos!B:B,Conciliacao!A24,df_mutuos!G:G,"b'\x00'")</f>
        <v/>
      </c>
      <c r="L24" s="9">
        <f>SUMIFS(df_taxas_bancarias!E:E,df_taxas_bancarias!D:D,Conciliacao!A24,df_taxas_bancarias!F:F,"b'\x00'")</f>
        <v/>
      </c>
      <c r="M24" s="11">
        <f>SUMIFS(df_extratos!I:I,df_extratos!F:F,Conciliacao!A24,df_extratos!G:G,"DEBITO")</f>
        <v/>
      </c>
      <c r="N24" s="12">
        <f>SUM(I24:L24)+M24</f>
        <v/>
      </c>
    </row>
    <row r="25">
      <c r="A25" s="6" t="n">
        <v>45315</v>
      </c>
      <c r="B25" s="4">
        <f>SUMIFS(df_faturam_zig!K:K,df_faturam_zig!L:L,Conciliacao!A25)</f>
        <v/>
      </c>
      <c r="C25" s="4">
        <f>SUMIFS(view_parc_agrup!G:G,view_parc_agrup!F:F,Conciliacao!A25)</f>
        <v/>
      </c>
      <c r="D25" s="7">
        <f>SUMIFS(df_mutuos!H:H,df_mutuos!B:B,Conciliacao!A25)</f>
        <v/>
      </c>
      <c r="E25" s="4">
        <f>SUMIFS(df_mutuos!I:I,df_mutuos!B:B,Conciliacao!A25,df_mutuos!G:G,"b'\x01'")*(-1)</f>
        <v/>
      </c>
      <c r="F25" s="7">
        <f>SUMIFS(df_taxas_bancarias!E:E,df_taxas_bancarias!D:D,Conciliacao!A25,df_taxas_bancarias!F:F,"b'\x01'")*(-1)</f>
        <v/>
      </c>
      <c r="G25" s="8">
        <f>SUMIFS(df_extratos!I:I,df_extratos!F:F,Conciliacao!A25,df_extratos!G:G,"CREDITO")</f>
        <v/>
      </c>
      <c r="H25" s="10">
        <f>SUM(B25:F25)-G25</f>
        <v/>
      </c>
      <c r="I25" s="5">
        <f>SUMIFS(df_blueme_sem_parcelamento!F:F,df_blueme_sem_parcelamento!I:I,Conciliacao!A25)</f>
        <v/>
      </c>
      <c r="J25" s="5">
        <f>SUMIFS(df_blueme_com_parcelamento!I:I,df_blueme_com_parcelamento!L:L,Conciliacao!A25)</f>
        <v/>
      </c>
      <c r="K25" s="9">
        <f>SUMIFS(df_mutuos!I:I,df_mutuos!B:B,Conciliacao!A25,df_mutuos!G:G,"b'\x00'")</f>
        <v/>
      </c>
      <c r="L25" s="9">
        <f>SUMIFS(df_taxas_bancarias!E:E,df_taxas_bancarias!D:D,Conciliacao!A25,df_taxas_bancarias!F:F,"b'\x00'")</f>
        <v/>
      </c>
      <c r="M25" s="11">
        <f>SUMIFS(df_extratos!I:I,df_extratos!F:F,Conciliacao!A25,df_extratos!G:G,"DEBITO")</f>
        <v/>
      </c>
      <c r="N25" s="12">
        <f>SUM(I25:L25)+M25</f>
        <v/>
      </c>
    </row>
    <row r="26">
      <c r="A26" s="6" t="n">
        <v>45316</v>
      </c>
      <c r="B26" s="4">
        <f>SUMIFS(df_faturam_zig!K:K,df_faturam_zig!L:L,Conciliacao!A26)</f>
        <v/>
      </c>
      <c r="C26" s="4">
        <f>SUMIFS(view_parc_agrup!G:G,view_parc_agrup!F:F,Conciliacao!A26)</f>
        <v/>
      </c>
      <c r="D26" s="7">
        <f>SUMIFS(df_mutuos!H:H,df_mutuos!B:B,Conciliacao!A26)</f>
        <v/>
      </c>
      <c r="E26" s="4">
        <f>SUMIFS(df_mutuos!I:I,df_mutuos!B:B,Conciliacao!A26,df_mutuos!G:G,"b'\x01'")*(-1)</f>
        <v/>
      </c>
      <c r="F26" s="7">
        <f>SUMIFS(df_taxas_bancarias!E:E,df_taxas_bancarias!D:D,Conciliacao!A26,df_taxas_bancarias!F:F,"b'\x01'")*(-1)</f>
        <v/>
      </c>
      <c r="G26" s="8">
        <f>SUMIFS(df_extratos!I:I,df_extratos!F:F,Conciliacao!A26,df_extratos!G:G,"CREDITO")</f>
        <v/>
      </c>
      <c r="H26" s="10">
        <f>SUM(B26:F26)-G26</f>
        <v/>
      </c>
      <c r="I26" s="5">
        <f>SUMIFS(df_blueme_sem_parcelamento!F:F,df_blueme_sem_parcelamento!I:I,Conciliacao!A26)</f>
        <v/>
      </c>
      <c r="J26" s="5">
        <f>SUMIFS(df_blueme_com_parcelamento!I:I,df_blueme_com_parcelamento!L:L,Conciliacao!A26)</f>
        <v/>
      </c>
      <c r="K26" s="9">
        <f>SUMIFS(df_mutuos!I:I,df_mutuos!B:B,Conciliacao!A26,df_mutuos!G:G,"b'\x00'")</f>
        <v/>
      </c>
      <c r="L26" s="9">
        <f>SUMIFS(df_taxas_bancarias!E:E,df_taxas_bancarias!D:D,Conciliacao!A26,df_taxas_bancarias!F:F,"b'\x00'")</f>
        <v/>
      </c>
      <c r="M26" s="11">
        <f>SUMIFS(df_extratos!I:I,df_extratos!F:F,Conciliacao!A26,df_extratos!G:G,"DEBITO")</f>
        <v/>
      </c>
      <c r="N26" s="12">
        <f>SUM(I26:L26)+M26</f>
        <v/>
      </c>
    </row>
    <row r="27">
      <c r="A27" s="6" t="n">
        <v>45317</v>
      </c>
      <c r="B27" s="4">
        <f>SUMIFS(df_faturam_zig!K:K,df_faturam_zig!L:L,Conciliacao!A27)</f>
        <v/>
      </c>
      <c r="C27" s="4">
        <f>SUMIFS(view_parc_agrup!G:G,view_parc_agrup!F:F,Conciliacao!A27)</f>
        <v/>
      </c>
      <c r="D27" s="7">
        <f>SUMIFS(df_mutuos!H:H,df_mutuos!B:B,Conciliacao!A27)</f>
        <v/>
      </c>
      <c r="E27" s="4">
        <f>SUMIFS(df_mutuos!I:I,df_mutuos!B:B,Conciliacao!A27,df_mutuos!G:G,"b'\x01'")*(-1)</f>
        <v/>
      </c>
      <c r="F27" s="7">
        <f>SUMIFS(df_taxas_bancarias!E:E,df_taxas_bancarias!D:D,Conciliacao!A27,df_taxas_bancarias!F:F,"b'\x01'")*(-1)</f>
        <v/>
      </c>
      <c r="G27" s="8">
        <f>SUMIFS(df_extratos!I:I,df_extratos!F:F,Conciliacao!A27,df_extratos!G:G,"CREDITO")</f>
        <v/>
      </c>
      <c r="H27" s="10">
        <f>SUM(B27:F27)-G27</f>
        <v/>
      </c>
      <c r="I27" s="5">
        <f>SUMIFS(df_blueme_sem_parcelamento!F:F,df_blueme_sem_parcelamento!I:I,Conciliacao!A27)</f>
        <v/>
      </c>
      <c r="J27" s="5">
        <f>SUMIFS(df_blueme_com_parcelamento!I:I,df_blueme_com_parcelamento!L:L,Conciliacao!A27)</f>
        <v/>
      </c>
      <c r="K27" s="9">
        <f>SUMIFS(df_mutuos!I:I,df_mutuos!B:B,Conciliacao!A27,df_mutuos!G:G,"b'\x00'")</f>
        <v/>
      </c>
      <c r="L27" s="9">
        <f>SUMIFS(df_taxas_bancarias!E:E,df_taxas_bancarias!D:D,Conciliacao!A27,df_taxas_bancarias!F:F,"b'\x00'")</f>
        <v/>
      </c>
      <c r="M27" s="11">
        <f>SUMIFS(df_extratos!I:I,df_extratos!F:F,Conciliacao!A27,df_extratos!G:G,"DEBITO")</f>
        <v/>
      </c>
      <c r="N27" s="12">
        <f>SUM(I27:L27)+M27</f>
        <v/>
      </c>
    </row>
    <row r="28">
      <c r="A28" s="6" t="n">
        <v>45318</v>
      </c>
      <c r="B28" s="4">
        <f>SUMIFS(df_faturam_zig!K:K,df_faturam_zig!L:L,Conciliacao!A28)</f>
        <v/>
      </c>
      <c r="C28" s="4">
        <f>SUMIFS(view_parc_agrup!G:G,view_parc_agrup!F:F,Conciliacao!A28)</f>
        <v/>
      </c>
      <c r="D28" s="7">
        <f>SUMIFS(df_mutuos!H:H,df_mutuos!B:B,Conciliacao!A28)</f>
        <v/>
      </c>
      <c r="E28" s="4">
        <f>SUMIFS(df_mutuos!I:I,df_mutuos!B:B,Conciliacao!A28,df_mutuos!G:G,"b'\x01'")*(-1)</f>
        <v/>
      </c>
      <c r="F28" s="7">
        <f>SUMIFS(df_taxas_bancarias!E:E,df_taxas_bancarias!D:D,Conciliacao!A28,df_taxas_bancarias!F:F,"b'\x01'")*(-1)</f>
        <v/>
      </c>
      <c r="G28" s="8">
        <f>SUMIFS(df_extratos!I:I,df_extratos!F:F,Conciliacao!A28,df_extratos!G:G,"CREDITO")</f>
        <v/>
      </c>
      <c r="H28" s="10">
        <f>SUM(B28:F28)-G28</f>
        <v/>
      </c>
      <c r="I28" s="5">
        <f>SUMIFS(df_blueme_sem_parcelamento!F:F,df_blueme_sem_parcelamento!I:I,Conciliacao!A28)</f>
        <v/>
      </c>
      <c r="J28" s="5">
        <f>SUMIFS(df_blueme_com_parcelamento!I:I,df_blueme_com_parcelamento!L:L,Conciliacao!A28)</f>
        <v/>
      </c>
      <c r="K28" s="9">
        <f>SUMIFS(df_mutuos!I:I,df_mutuos!B:B,Conciliacao!A28,df_mutuos!G:G,"b'\x00'")</f>
        <v/>
      </c>
      <c r="L28" s="9">
        <f>SUMIFS(df_taxas_bancarias!E:E,df_taxas_bancarias!D:D,Conciliacao!A28,df_taxas_bancarias!F:F,"b'\x00'")</f>
        <v/>
      </c>
      <c r="M28" s="11">
        <f>SUMIFS(df_extratos!I:I,df_extratos!F:F,Conciliacao!A28,df_extratos!G:G,"DEBITO")</f>
        <v/>
      </c>
      <c r="N28" s="12">
        <f>SUM(I28:L28)+M28</f>
        <v/>
      </c>
    </row>
    <row r="29">
      <c r="A29" s="6" t="n">
        <v>45319</v>
      </c>
      <c r="B29" s="4">
        <f>SUMIFS(df_faturam_zig!K:K,df_faturam_zig!L:L,Conciliacao!A29)</f>
        <v/>
      </c>
      <c r="C29" s="4">
        <f>SUMIFS(view_parc_agrup!G:G,view_parc_agrup!F:F,Conciliacao!A29)</f>
        <v/>
      </c>
      <c r="D29" s="7">
        <f>SUMIFS(df_mutuos!H:H,df_mutuos!B:B,Conciliacao!A29)</f>
        <v/>
      </c>
      <c r="E29" s="4">
        <f>SUMIFS(df_mutuos!I:I,df_mutuos!B:B,Conciliacao!A29,df_mutuos!G:G,"b'\x01'")*(-1)</f>
        <v/>
      </c>
      <c r="F29" s="7">
        <f>SUMIFS(df_taxas_bancarias!E:E,df_taxas_bancarias!D:D,Conciliacao!A29,df_taxas_bancarias!F:F,"b'\x01'")*(-1)</f>
        <v/>
      </c>
      <c r="G29" s="8">
        <f>SUMIFS(df_extratos!I:I,df_extratos!F:F,Conciliacao!A29,df_extratos!G:G,"CREDITO")</f>
        <v/>
      </c>
      <c r="H29" s="10">
        <f>SUM(B29:F29)-G29</f>
        <v/>
      </c>
      <c r="I29" s="5">
        <f>SUMIFS(df_blueme_sem_parcelamento!F:F,df_blueme_sem_parcelamento!I:I,Conciliacao!A29)</f>
        <v/>
      </c>
      <c r="J29" s="5">
        <f>SUMIFS(df_blueme_com_parcelamento!I:I,df_blueme_com_parcelamento!L:L,Conciliacao!A29)</f>
        <v/>
      </c>
      <c r="K29" s="9">
        <f>SUMIFS(df_mutuos!I:I,df_mutuos!B:B,Conciliacao!A29,df_mutuos!G:G,"b'\x00'")</f>
        <v/>
      </c>
      <c r="L29" s="9">
        <f>SUMIFS(df_taxas_bancarias!E:E,df_taxas_bancarias!D:D,Conciliacao!A29,df_taxas_bancarias!F:F,"b'\x00'")</f>
        <v/>
      </c>
      <c r="M29" s="11">
        <f>SUMIFS(df_extratos!I:I,df_extratos!F:F,Conciliacao!A29,df_extratos!G:G,"DEBITO")</f>
        <v/>
      </c>
      <c r="N29" s="12">
        <f>SUM(I29:L29)+M29</f>
        <v/>
      </c>
    </row>
    <row r="30">
      <c r="A30" s="6" t="n">
        <v>45320</v>
      </c>
      <c r="B30" s="4">
        <f>SUMIFS(df_faturam_zig!K:K,df_faturam_zig!L:L,Conciliacao!A30)</f>
        <v/>
      </c>
      <c r="C30" s="4">
        <f>SUMIFS(view_parc_agrup!G:G,view_parc_agrup!F:F,Conciliacao!A30)</f>
        <v/>
      </c>
      <c r="D30" s="7">
        <f>SUMIFS(df_mutuos!H:H,df_mutuos!B:B,Conciliacao!A30)</f>
        <v/>
      </c>
      <c r="E30" s="4">
        <f>SUMIFS(df_mutuos!I:I,df_mutuos!B:B,Conciliacao!A30,df_mutuos!G:G,"b'\x01'")*(-1)</f>
        <v/>
      </c>
      <c r="F30" s="7">
        <f>SUMIFS(df_taxas_bancarias!E:E,df_taxas_bancarias!D:D,Conciliacao!A30,df_taxas_bancarias!F:F,"b'\x01'")*(-1)</f>
        <v/>
      </c>
      <c r="G30" s="8">
        <f>SUMIFS(df_extratos!I:I,df_extratos!F:F,Conciliacao!A30,df_extratos!G:G,"CREDITO")</f>
        <v/>
      </c>
      <c r="H30" s="10">
        <f>SUM(B30:F30)-G30</f>
        <v/>
      </c>
      <c r="I30" s="5">
        <f>SUMIFS(df_blueme_sem_parcelamento!F:F,df_blueme_sem_parcelamento!I:I,Conciliacao!A30)</f>
        <v/>
      </c>
      <c r="J30" s="5">
        <f>SUMIFS(df_blueme_com_parcelamento!I:I,df_blueme_com_parcelamento!L:L,Conciliacao!A30)</f>
        <v/>
      </c>
      <c r="K30" s="9">
        <f>SUMIFS(df_mutuos!I:I,df_mutuos!B:B,Conciliacao!A30,df_mutuos!G:G,"b'\x00'")</f>
        <v/>
      </c>
      <c r="L30" s="9">
        <f>SUMIFS(df_taxas_bancarias!E:E,df_taxas_bancarias!D:D,Conciliacao!A30,df_taxas_bancarias!F:F,"b'\x00'")</f>
        <v/>
      </c>
      <c r="M30" s="11">
        <f>SUMIFS(df_extratos!I:I,df_extratos!F:F,Conciliacao!A30,df_extratos!G:G,"DEBITO")</f>
        <v/>
      </c>
      <c r="N30" s="12">
        <f>SUM(I30:L30)+M30</f>
        <v/>
      </c>
    </row>
    <row r="31">
      <c r="A31" s="6" t="n">
        <v>45321</v>
      </c>
      <c r="B31" s="4">
        <f>SUMIFS(df_faturam_zig!K:K,df_faturam_zig!L:L,Conciliacao!A31)</f>
        <v/>
      </c>
      <c r="C31" s="4">
        <f>SUMIFS(view_parc_agrup!G:G,view_parc_agrup!F:F,Conciliacao!A31)</f>
        <v/>
      </c>
      <c r="D31" s="7">
        <f>SUMIFS(df_mutuos!H:H,df_mutuos!B:B,Conciliacao!A31)</f>
        <v/>
      </c>
      <c r="E31" s="4">
        <f>SUMIFS(df_mutuos!I:I,df_mutuos!B:B,Conciliacao!A31,df_mutuos!G:G,"b'\x01'")*(-1)</f>
        <v/>
      </c>
      <c r="F31" s="7">
        <f>SUMIFS(df_taxas_bancarias!E:E,df_taxas_bancarias!D:D,Conciliacao!A31,df_taxas_bancarias!F:F,"b'\x01'")*(-1)</f>
        <v/>
      </c>
      <c r="G31" s="8">
        <f>SUMIFS(df_extratos!I:I,df_extratos!F:F,Conciliacao!A31,df_extratos!G:G,"CREDITO")</f>
        <v/>
      </c>
      <c r="H31" s="10">
        <f>SUM(B31:F31)-G31</f>
        <v/>
      </c>
      <c r="I31" s="5">
        <f>SUMIFS(df_blueme_sem_parcelamento!F:F,df_blueme_sem_parcelamento!I:I,Conciliacao!A31)</f>
        <v/>
      </c>
      <c r="J31" s="5">
        <f>SUMIFS(df_blueme_com_parcelamento!I:I,df_blueme_com_parcelamento!L:L,Conciliacao!A31)</f>
        <v/>
      </c>
      <c r="K31" s="9">
        <f>SUMIFS(df_mutuos!I:I,df_mutuos!B:B,Conciliacao!A31,df_mutuos!G:G,"b'\x00'")</f>
        <v/>
      </c>
      <c r="L31" s="9">
        <f>SUMIFS(df_taxas_bancarias!E:E,df_taxas_bancarias!D:D,Conciliacao!A31,df_taxas_bancarias!F:F,"b'\x00'")</f>
        <v/>
      </c>
      <c r="M31" s="11">
        <f>SUMIFS(df_extratos!I:I,df_extratos!F:F,Conciliacao!A31,df_extratos!G:G,"DEBITO")</f>
        <v/>
      </c>
      <c r="N31" s="12">
        <f>SUM(I31:L31)+M31</f>
        <v/>
      </c>
    </row>
    <row r="32">
      <c r="A32" s="6" t="n">
        <v>45322</v>
      </c>
      <c r="B32" s="4">
        <f>SUMIFS(df_faturam_zig!K:K,df_faturam_zig!L:L,Conciliacao!A32)</f>
        <v/>
      </c>
      <c r="C32" s="4">
        <f>SUMIFS(view_parc_agrup!G:G,view_parc_agrup!F:F,Conciliacao!A32)</f>
        <v/>
      </c>
      <c r="D32" s="7">
        <f>SUMIFS(df_mutuos!H:H,df_mutuos!B:B,Conciliacao!A32)</f>
        <v/>
      </c>
      <c r="E32" s="4">
        <f>SUMIFS(df_mutuos!I:I,df_mutuos!B:B,Conciliacao!A32,df_mutuos!G:G,"b'\x01'")*(-1)</f>
        <v/>
      </c>
      <c r="F32" s="7">
        <f>SUMIFS(df_taxas_bancarias!E:E,df_taxas_bancarias!D:D,Conciliacao!A32,df_taxas_bancarias!F:F,"b'\x01'")*(-1)</f>
        <v/>
      </c>
      <c r="G32" s="8">
        <f>SUMIFS(df_extratos!I:I,df_extratos!F:F,Conciliacao!A32,df_extratos!G:G,"CREDITO")</f>
        <v/>
      </c>
      <c r="H32" s="10">
        <f>SUM(B32:F32)-G32</f>
        <v/>
      </c>
      <c r="I32" s="5">
        <f>SUMIFS(df_blueme_sem_parcelamento!F:F,df_blueme_sem_parcelamento!I:I,Conciliacao!A32)</f>
        <v/>
      </c>
      <c r="J32" s="5">
        <f>SUMIFS(df_blueme_com_parcelamento!I:I,df_blueme_com_parcelamento!L:L,Conciliacao!A32)</f>
        <v/>
      </c>
      <c r="K32" s="9">
        <f>SUMIFS(df_mutuos!I:I,df_mutuos!B:B,Conciliacao!A32,df_mutuos!G:G,"b'\x00'")</f>
        <v/>
      </c>
      <c r="L32" s="9">
        <f>SUMIFS(df_taxas_bancarias!E:E,df_taxas_bancarias!D:D,Conciliacao!A32,df_taxas_bancarias!F:F,"b'\x00'")</f>
        <v/>
      </c>
      <c r="M32" s="11">
        <f>SUMIFS(df_extratos!I:I,df_extratos!F:F,Conciliacao!A32,df_extratos!G:G,"DEBITO")</f>
        <v/>
      </c>
      <c r="N32" s="12">
        <f>SUM(I32:L32)+M32</f>
        <v/>
      </c>
    </row>
    <row r="33">
      <c r="A33" s="6" t="n">
        <v>45323</v>
      </c>
      <c r="B33" s="4">
        <f>SUMIFS(df_faturam_zig!K:K,df_faturam_zig!L:L,Conciliacao!A33)</f>
        <v/>
      </c>
      <c r="C33" s="4">
        <f>SUMIFS(view_parc_agrup!G:G,view_parc_agrup!F:F,Conciliacao!A33)</f>
        <v/>
      </c>
      <c r="D33" s="7">
        <f>SUMIFS(df_mutuos!H:H,df_mutuos!B:B,Conciliacao!A33)</f>
        <v/>
      </c>
      <c r="E33" s="4">
        <f>SUMIFS(df_mutuos!I:I,df_mutuos!B:B,Conciliacao!A33,df_mutuos!G:G,"b'\x01'")*(-1)</f>
        <v/>
      </c>
      <c r="F33" s="7">
        <f>SUMIFS(df_taxas_bancarias!E:E,df_taxas_bancarias!D:D,Conciliacao!A33,df_taxas_bancarias!F:F,"b'\x01'")*(-1)</f>
        <v/>
      </c>
      <c r="G33" s="8">
        <f>SUMIFS(df_extratos!I:I,df_extratos!F:F,Conciliacao!A33,df_extratos!G:G,"CREDITO")</f>
        <v/>
      </c>
      <c r="H33" s="10">
        <f>SUM(B33:F33)-G33</f>
        <v/>
      </c>
      <c r="I33" s="5">
        <f>SUMIFS(df_blueme_sem_parcelamento!F:F,df_blueme_sem_parcelamento!I:I,Conciliacao!A33)</f>
        <v/>
      </c>
      <c r="J33" s="5">
        <f>SUMIFS(df_blueme_com_parcelamento!I:I,df_blueme_com_parcelamento!L:L,Conciliacao!A33)</f>
        <v/>
      </c>
      <c r="K33" s="9">
        <f>SUMIFS(df_mutuos!I:I,df_mutuos!B:B,Conciliacao!A33,df_mutuos!G:G,"b'\x00'")</f>
        <v/>
      </c>
      <c r="L33" s="9">
        <f>SUMIFS(df_taxas_bancarias!E:E,df_taxas_bancarias!D:D,Conciliacao!A33,df_taxas_bancarias!F:F,"b'\x00'")</f>
        <v/>
      </c>
      <c r="M33" s="11">
        <f>SUMIFS(df_extratos!I:I,df_extratos!F:F,Conciliacao!A33,df_extratos!G:G,"DEBITO")</f>
        <v/>
      </c>
      <c r="N33" s="12">
        <f>SUM(I33:L33)+M33</f>
        <v/>
      </c>
    </row>
    <row r="34">
      <c r="A34" s="6" t="n">
        <v>45324</v>
      </c>
      <c r="B34" s="4">
        <f>SUMIFS(df_faturam_zig!K:K,df_faturam_zig!L:L,Conciliacao!A34)</f>
        <v/>
      </c>
      <c r="C34" s="4">
        <f>SUMIFS(view_parc_agrup!G:G,view_parc_agrup!F:F,Conciliacao!A34)</f>
        <v/>
      </c>
      <c r="D34" s="7">
        <f>SUMIFS(df_mutuos!H:H,df_mutuos!B:B,Conciliacao!A34)</f>
        <v/>
      </c>
      <c r="E34" s="4">
        <f>SUMIFS(df_mutuos!I:I,df_mutuos!B:B,Conciliacao!A34,df_mutuos!G:G,"b'\x01'")*(-1)</f>
        <v/>
      </c>
      <c r="F34" s="7">
        <f>SUMIFS(df_taxas_bancarias!E:E,df_taxas_bancarias!D:D,Conciliacao!A34,df_taxas_bancarias!F:F,"b'\x01'")*(-1)</f>
        <v/>
      </c>
      <c r="G34" s="8">
        <f>SUMIFS(df_extratos!I:I,df_extratos!F:F,Conciliacao!A34,df_extratos!G:G,"CREDITO")</f>
        <v/>
      </c>
      <c r="H34" s="10">
        <f>SUM(B34:F34)-G34</f>
        <v/>
      </c>
      <c r="I34" s="5">
        <f>SUMIFS(df_blueme_sem_parcelamento!F:F,df_blueme_sem_parcelamento!I:I,Conciliacao!A34)</f>
        <v/>
      </c>
      <c r="J34" s="5">
        <f>SUMIFS(df_blueme_com_parcelamento!I:I,df_blueme_com_parcelamento!L:L,Conciliacao!A34)</f>
        <v/>
      </c>
      <c r="K34" s="9">
        <f>SUMIFS(df_mutuos!I:I,df_mutuos!B:B,Conciliacao!A34,df_mutuos!G:G,"b'\x00'")</f>
        <v/>
      </c>
      <c r="L34" s="9">
        <f>SUMIFS(df_taxas_bancarias!E:E,df_taxas_bancarias!D:D,Conciliacao!A34,df_taxas_bancarias!F:F,"b'\x00'")</f>
        <v/>
      </c>
      <c r="M34" s="11">
        <f>SUMIFS(df_extratos!I:I,df_extratos!F:F,Conciliacao!A34,df_extratos!G:G,"DEBITO")</f>
        <v/>
      </c>
      <c r="N34" s="12">
        <f>SUM(I34:L34)+M34</f>
        <v/>
      </c>
    </row>
    <row r="35">
      <c r="A35" s="6" t="n">
        <v>45325</v>
      </c>
      <c r="B35" s="4">
        <f>SUMIFS(df_faturam_zig!K:K,df_faturam_zig!L:L,Conciliacao!A35)</f>
        <v/>
      </c>
      <c r="C35" s="4">
        <f>SUMIFS(view_parc_agrup!G:G,view_parc_agrup!F:F,Conciliacao!A35)</f>
        <v/>
      </c>
      <c r="D35" s="7">
        <f>SUMIFS(df_mutuos!H:H,df_mutuos!B:B,Conciliacao!A35)</f>
        <v/>
      </c>
      <c r="E35" s="4">
        <f>SUMIFS(df_mutuos!I:I,df_mutuos!B:B,Conciliacao!A35,df_mutuos!G:G,"b'\x01'")*(-1)</f>
        <v/>
      </c>
      <c r="F35" s="7">
        <f>SUMIFS(df_taxas_bancarias!E:E,df_taxas_bancarias!D:D,Conciliacao!A35,df_taxas_bancarias!F:F,"b'\x01'")*(-1)</f>
        <v/>
      </c>
      <c r="G35" s="8">
        <f>SUMIFS(df_extratos!I:I,df_extratos!F:F,Conciliacao!A35,df_extratos!G:G,"CREDITO")</f>
        <v/>
      </c>
      <c r="H35" s="10">
        <f>SUM(B35:F35)-G35</f>
        <v/>
      </c>
      <c r="I35" s="5">
        <f>SUMIFS(df_blueme_sem_parcelamento!F:F,df_blueme_sem_parcelamento!I:I,Conciliacao!A35)</f>
        <v/>
      </c>
      <c r="J35" s="5">
        <f>SUMIFS(df_blueme_com_parcelamento!I:I,df_blueme_com_parcelamento!L:L,Conciliacao!A35)</f>
        <v/>
      </c>
      <c r="K35" s="9">
        <f>SUMIFS(df_mutuos!I:I,df_mutuos!B:B,Conciliacao!A35,df_mutuos!G:G,"b'\x00'")</f>
        <v/>
      </c>
      <c r="L35" s="9">
        <f>SUMIFS(df_taxas_bancarias!E:E,df_taxas_bancarias!D:D,Conciliacao!A35,df_taxas_bancarias!F:F,"b'\x00'")</f>
        <v/>
      </c>
      <c r="M35" s="11">
        <f>SUMIFS(df_extratos!I:I,df_extratos!F:F,Conciliacao!A35,df_extratos!G:G,"DEBITO")</f>
        <v/>
      </c>
      <c r="N35" s="12">
        <f>SUM(I35:L35)+M35</f>
        <v/>
      </c>
    </row>
    <row r="36">
      <c r="A36" s="6" t="n">
        <v>45326</v>
      </c>
      <c r="B36" s="4">
        <f>SUMIFS(df_faturam_zig!K:K,df_faturam_zig!L:L,Conciliacao!A36)</f>
        <v/>
      </c>
      <c r="C36" s="4">
        <f>SUMIFS(view_parc_agrup!G:G,view_parc_agrup!F:F,Conciliacao!A36)</f>
        <v/>
      </c>
      <c r="D36" s="7">
        <f>SUMIFS(df_mutuos!H:H,df_mutuos!B:B,Conciliacao!A36)</f>
        <v/>
      </c>
      <c r="E36" s="4">
        <f>SUMIFS(df_mutuos!I:I,df_mutuos!B:B,Conciliacao!A36,df_mutuos!G:G,"b'\x01'")*(-1)</f>
        <v/>
      </c>
      <c r="F36" s="7">
        <f>SUMIFS(df_taxas_bancarias!E:E,df_taxas_bancarias!D:D,Conciliacao!A36,df_taxas_bancarias!F:F,"b'\x01'")*(-1)</f>
        <v/>
      </c>
      <c r="G36" s="8">
        <f>SUMIFS(df_extratos!I:I,df_extratos!F:F,Conciliacao!A36,df_extratos!G:G,"CREDITO")</f>
        <v/>
      </c>
      <c r="H36" s="10">
        <f>SUM(B36:F36)-G36</f>
        <v/>
      </c>
      <c r="I36" s="5">
        <f>SUMIFS(df_blueme_sem_parcelamento!F:F,df_blueme_sem_parcelamento!I:I,Conciliacao!A36)</f>
        <v/>
      </c>
      <c r="J36" s="5">
        <f>SUMIFS(df_blueme_com_parcelamento!I:I,df_blueme_com_parcelamento!L:L,Conciliacao!A36)</f>
        <v/>
      </c>
      <c r="K36" s="9">
        <f>SUMIFS(df_mutuos!I:I,df_mutuos!B:B,Conciliacao!A36,df_mutuos!G:G,"b'\x00'")</f>
        <v/>
      </c>
      <c r="L36" s="9">
        <f>SUMIFS(df_taxas_bancarias!E:E,df_taxas_bancarias!D:D,Conciliacao!A36,df_taxas_bancarias!F:F,"b'\x00'")</f>
        <v/>
      </c>
      <c r="M36" s="11">
        <f>SUMIFS(df_extratos!I:I,df_extratos!F:F,Conciliacao!A36,df_extratos!G:G,"DEBITO")</f>
        <v/>
      </c>
      <c r="N36" s="12">
        <f>SUM(I36:L36)+M36</f>
        <v/>
      </c>
    </row>
    <row r="37">
      <c r="A37" s="6" t="n">
        <v>45327</v>
      </c>
      <c r="B37" s="4">
        <f>SUMIFS(df_faturam_zig!K:K,df_faturam_zig!L:L,Conciliacao!A37)</f>
        <v/>
      </c>
      <c r="C37" s="4">
        <f>SUMIFS(view_parc_agrup!G:G,view_parc_agrup!F:F,Conciliacao!A37)</f>
        <v/>
      </c>
      <c r="D37" s="7">
        <f>SUMIFS(df_mutuos!H:H,df_mutuos!B:B,Conciliacao!A37)</f>
        <v/>
      </c>
      <c r="E37" s="4">
        <f>SUMIFS(df_mutuos!I:I,df_mutuos!B:B,Conciliacao!A37,df_mutuos!G:G,"b'\x01'")*(-1)</f>
        <v/>
      </c>
      <c r="F37" s="7">
        <f>SUMIFS(df_taxas_bancarias!E:E,df_taxas_bancarias!D:D,Conciliacao!A37,df_taxas_bancarias!F:F,"b'\x01'")*(-1)</f>
        <v/>
      </c>
      <c r="G37" s="8">
        <f>SUMIFS(df_extratos!I:I,df_extratos!F:F,Conciliacao!A37,df_extratos!G:G,"CREDITO")</f>
        <v/>
      </c>
      <c r="H37" s="10">
        <f>SUM(B37:F37)-G37</f>
        <v/>
      </c>
      <c r="I37" s="5">
        <f>SUMIFS(df_blueme_sem_parcelamento!F:F,df_blueme_sem_parcelamento!I:I,Conciliacao!A37)</f>
        <v/>
      </c>
      <c r="J37" s="5">
        <f>SUMIFS(df_blueme_com_parcelamento!I:I,df_blueme_com_parcelamento!L:L,Conciliacao!A37)</f>
        <v/>
      </c>
      <c r="K37" s="9">
        <f>SUMIFS(df_mutuos!I:I,df_mutuos!B:B,Conciliacao!A37,df_mutuos!G:G,"b'\x00'")</f>
        <v/>
      </c>
      <c r="L37" s="9">
        <f>SUMIFS(df_taxas_bancarias!E:E,df_taxas_bancarias!D:D,Conciliacao!A37,df_taxas_bancarias!F:F,"b'\x00'")</f>
        <v/>
      </c>
      <c r="M37" s="11">
        <f>SUMIFS(df_extratos!I:I,df_extratos!F:F,Conciliacao!A37,df_extratos!G:G,"DEBITO")</f>
        <v/>
      </c>
      <c r="N37" s="12">
        <f>SUM(I37:L37)+M37</f>
        <v/>
      </c>
    </row>
    <row r="38">
      <c r="A38" s="6" t="n">
        <v>45328</v>
      </c>
      <c r="B38" s="4">
        <f>SUMIFS(df_faturam_zig!K:K,df_faturam_zig!L:L,Conciliacao!A38)</f>
        <v/>
      </c>
      <c r="C38" s="4">
        <f>SUMIFS(view_parc_agrup!G:G,view_parc_agrup!F:F,Conciliacao!A38)</f>
        <v/>
      </c>
      <c r="D38" s="7">
        <f>SUMIFS(df_mutuos!H:H,df_mutuos!B:B,Conciliacao!A38)</f>
        <v/>
      </c>
      <c r="E38" s="4">
        <f>SUMIFS(df_mutuos!I:I,df_mutuos!B:B,Conciliacao!A38,df_mutuos!G:G,"b'\x01'")*(-1)</f>
        <v/>
      </c>
      <c r="F38" s="7">
        <f>SUMIFS(df_taxas_bancarias!E:E,df_taxas_bancarias!D:D,Conciliacao!A38,df_taxas_bancarias!F:F,"b'\x01'")*(-1)</f>
        <v/>
      </c>
      <c r="G38" s="8">
        <f>SUMIFS(df_extratos!I:I,df_extratos!F:F,Conciliacao!A38,df_extratos!G:G,"CREDITO")</f>
        <v/>
      </c>
      <c r="H38" s="10">
        <f>SUM(B38:F38)-G38</f>
        <v/>
      </c>
      <c r="I38" s="5">
        <f>SUMIFS(df_blueme_sem_parcelamento!F:F,df_blueme_sem_parcelamento!I:I,Conciliacao!A38)</f>
        <v/>
      </c>
      <c r="J38" s="5">
        <f>SUMIFS(df_blueme_com_parcelamento!I:I,df_blueme_com_parcelamento!L:L,Conciliacao!A38)</f>
        <v/>
      </c>
      <c r="K38" s="9">
        <f>SUMIFS(df_mutuos!I:I,df_mutuos!B:B,Conciliacao!A38,df_mutuos!G:G,"b'\x00'")</f>
        <v/>
      </c>
      <c r="L38" s="9">
        <f>SUMIFS(df_taxas_bancarias!E:E,df_taxas_bancarias!D:D,Conciliacao!A38,df_taxas_bancarias!F:F,"b'\x00'")</f>
        <v/>
      </c>
      <c r="M38" s="11">
        <f>SUMIFS(df_extratos!I:I,df_extratos!F:F,Conciliacao!A38,df_extratos!G:G,"DEBITO")</f>
        <v/>
      </c>
      <c r="N38" s="12">
        <f>SUM(I38:L38)+M38</f>
        <v/>
      </c>
    </row>
    <row r="39">
      <c r="A39" s="6" t="n">
        <v>45329</v>
      </c>
      <c r="B39" s="4">
        <f>SUMIFS(df_faturam_zig!K:K,df_faturam_zig!L:L,Conciliacao!A39)</f>
        <v/>
      </c>
      <c r="C39" s="4">
        <f>SUMIFS(view_parc_agrup!G:G,view_parc_agrup!F:F,Conciliacao!A39)</f>
        <v/>
      </c>
      <c r="D39" s="7">
        <f>SUMIFS(df_mutuos!H:H,df_mutuos!B:B,Conciliacao!A39)</f>
        <v/>
      </c>
      <c r="E39" s="4">
        <f>SUMIFS(df_mutuos!I:I,df_mutuos!B:B,Conciliacao!A39,df_mutuos!G:G,"b'\x01'")*(-1)</f>
        <v/>
      </c>
      <c r="F39" s="7">
        <f>SUMIFS(df_taxas_bancarias!E:E,df_taxas_bancarias!D:D,Conciliacao!A39,df_taxas_bancarias!F:F,"b'\x01'")*(-1)</f>
        <v/>
      </c>
      <c r="G39" s="8">
        <f>SUMIFS(df_extratos!I:I,df_extratos!F:F,Conciliacao!A39,df_extratos!G:G,"CREDITO")</f>
        <v/>
      </c>
      <c r="H39" s="10">
        <f>SUM(B39:F39)-G39</f>
        <v/>
      </c>
      <c r="I39" s="5">
        <f>SUMIFS(df_blueme_sem_parcelamento!F:F,df_blueme_sem_parcelamento!I:I,Conciliacao!A39)</f>
        <v/>
      </c>
      <c r="J39" s="5">
        <f>SUMIFS(df_blueme_com_parcelamento!I:I,df_blueme_com_parcelamento!L:L,Conciliacao!A39)</f>
        <v/>
      </c>
      <c r="K39" s="9">
        <f>SUMIFS(df_mutuos!I:I,df_mutuos!B:B,Conciliacao!A39,df_mutuos!G:G,"b'\x00'")</f>
        <v/>
      </c>
      <c r="L39" s="9">
        <f>SUMIFS(df_taxas_bancarias!E:E,df_taxas_bancarias!D:D,Conciliacao!A39,df_taxas_bancarias!F:F,"b'\x00'")</f>
        <v/>
      </c>
      <c r="M39" s="11">
        <f>SUMIFS(df_extratos!I:I,df_extratos!F:F,Conciliacao!A39,df_extratos!G:G,"DEBITO")</f>
        <v/>
      </c>
      <c r="N39" s="12">
        <f>SUM(I39:L39)+M39</f>
        <v/>
      </c>
    </row>
    <row r="40">
      <c r="A40" s="6" t="n">
        <v>45330</v>
      </c>
      <c r="B40" s="4">
        <f>SUMIFS(df_faturam_zig!K:K,df_faturam_zig!L:L,Conciliacao!A40)</f>
        <v/>
      </c>
      <c r="C40" s="4">
        <f>SUMIFS(view_parc_agrup!G:G,view_parc_agrup!F:F,Conciliacao!A40)</f>
        <v/>
      </c>
      <c r="D40" s="7">
        <f>SUMIFS(df_mutuos!H:H,df_mutuos!B:B,Conciliacao!A40)</f>
        <v/>
      </c>
      <c r="E40" s="4">
        <f>SUMIFS(df_mutuos!I:I,df_mutuos!B:B,Conciliacao!A40,df_mutuos!G:G,"b'\x01'")*(-1)</f>
        <v/>
      </c>
      <c r="F40" s="7">
        <f>SUMIFS(df_taxas_bancarias!E:E,df_taxas_bancarias!D:D,Conciliacao!A40,df_taxas_bancarias!F:F,"b'\x01'")*(-1)</f>
        <v/>
      </c>
      <c r="G40" s="8">
        <f>SUMIFS(df_extratos!I:I,df_extratos!F:F,Conciliacao!A40,df_extratos!G:G,"CREDITO")</f>
        <v/>
      </c>
      <c r="H40" s="10">
        <f>SUM(B40:F40)-G40</f>
        <v/>
      </c>
      <c r="I40" s="5">
        <f>SUMIFS(df_blueme_sem_parcelamento!F:F,df_blueme_sem_parcelamento!I:I,Conciliacao!A40)</f>
        <v/>
      </c>
      <c r="J40" s="5">
        <f>SUMIFS(df_blueme_com_parcelamento!I:I,df_blueme_com_parcelamento!L:L,Conciliacao!A40)</f>
        <v/>
      </c>
      <c r="K40" s="9">
        <f>SUMIFS(df_mutuos!I:I,df_mutuos!B:B,Conciliacao!A40,df_mutuos!G:G,"b'\x00'")</f>
        <v/>
      </c>
      <c r="L40" s="9">
        <f>SUMIFS(df_taxas_bancarias!E:E,df_taxas_bancarias!D:D,Conciliacao!A40,df_taxas_bancarias!F:F,"b'\x00'")</f>
        <v/>
      </c>
      <c r="M40" s="11">
        <f>SUMIFS(df_extratos!I:I,df_extratos!F:F,Conciliacao!A40,df_extratos!G:G,"DEBITO")</f>
        <v/>
      </c>
      <c r="N40" s="12">
        <f>SUM(I40:L40)+M40</f>
        <v/>
      </c>
    </row>
    <row r="41">
      <c r="A41" s="6" t="n">
        <v>45331</v>
      </c>
      <c r="B41" s="4">
        <f>SUMIFS(df_faturam_zig!K:K,df_faturam_zig!L:L,Conciliacao!A41)</f>
        <v/>
      </c>
      <c r="C41" s="4">
        <f>SUMIFS(view_parc_agrup!G:G,view_parc_agrup!F:F,Conciliacao!A41)</f>
        <v/>
      </c>
      <c r="D41" s="7">
        <f>SUMIFS(df_mutuos!H:H,df_mutuos!B:B,Conciliacao!A41)</f>
        <v/>
      </c>
      <c r="E41" s="4">
        <f>SUMIFS(df_mutuos!I:I,df_mutuos!B:B,Conciliacao!A41,df_mutuos!G:G,"b'\x01'")*(-1)</f>
        <v/>
      </c>
      <c r="F41" s="7">
        <f>SUMIFS(df_taxas_bancarias!E:E,df_taxas_bancarias!D:D,Conciliacao!A41,df_taxas_bancarias!F:F,"b'\x01'")*(-1)</f>
        <v/>
      </c>
      <c r="G41" s="8">
        <f>SUMIFS(df_extratos!I:I,df_extratos!F:F,Conciliacao!A41,df_extratos!G:G,"CREDITO")</f>
        <v/>
      </c>
      <c r="H41" s="10">
        <f>SUM(B41:F41)-G41</f>
        <v/>
      </c>
      <c r="I41" s="5">
        <f>SUMIFS(df_blueme_sem_parcelamento!F:F,df_blueme_sem_parcelamento!I:I,Conciliacao!A41)</f>
        <v/>
      </c>
      <c r="J41" s="5">
        <f>SUMIFS(df_blueme_com_parcelamento!I:I,df_blueme_com_parcelamento!L:L,Conciliacao!A41)</f>
        <v/>
      </c>
      <c r="K41" s="9">
        <f>SUMIFS(df_mutuos!I:I,df_mutuos!B:B,Conciliacao!A41,df_mutuos!G:G,"b'\x00'")</f>
        <v/>
      </c>
      <c r="L41" s="9">
        <f>SUMIFS(df_taxas_bancarias!E:E,df_taxas_bancarias!D:D,Conciliacao!A41,df_taxas_bancarias!F:F,"b'\x00'")</f>
        <v/>
      </c>
      <c r="M41" s="11">
        <f>SUMIFS(df_extratos!I:I,df_extratos!F:F,Conciliacao!A41,df_extratos!G:G,"DEBITO")</f>
        <v/>
      </c>
      <c r="N41" s="12">
        <f>SUM(I41:L41)+M41</f>
        <v/>
      </c>
    </row>
    <row r="42">
      <c r="A42" s="6" t="n">
        <v>45332</v>
      </c>
      <c r="B42" s="4">
        <f>SUMIFS(df_faturam_zig!K:K,df_faturam_zig!L:L,Conciliacao!A42)</f>
        <v/>
      </c>
      <c r="C42" s="4">
        <f>SUMIFS(view_parc_agrup!G:G,view_parc_agrup!F:F,Conciliacao!A42)</f>
        <v/>
      </c>
      <c r="D42" s="7">
        <f>SUMIFS(df_mutuos!H:H,df_mutuos!B:B,Conciliacao!A42)</f>
        <v/>
      </c>
      <c r="E42" s="4">
        <f>SUMIFS(df_mutuos!I:I,df_mutuos!B:B,Conciliacao!A42,df_mutuos!G:G,"b'\x01'")*(-1)</f>
        <v/>
      </c>
      <c r="F42" s="7">
        <f>SUMIFS(df_taxas_bancarias!E:E,df_taxas_bancarias!D:D,Conciliacao!A42,df_taxas_bancarias!F:F,"b'\x01'")*(-1)</f>
        <v/>
      </c>
      <c r="G42" s="8">
        <f>SUMIFS(df_extratos!I:I,df_extratos!F:F,Conciliacao!A42,df_extratos!G:G,"CREDITO")</f>
        <v/>
      </c>
      <c r="H42" s="10">
        <f>SUM(B42:F42)-G42</f>
        <v/>
      </c>
      <c r="I42" s="5">
        <f>SUMIFS(df_blueme_sem_parcelamento!F:F,df_blueme_sem_parcelamento!I:I,Conciliacao!A42)</f>
        <v/>
      </c>
      <c r="J42" s="5">
        <f>SUMIFS(df_blueme_com_parcelamento!I:I,df_blueme_com_parcelamento!L:L,Conciliacao!A42)</f>
        <v/>
      </c>
      <c r="K42" s="9">
        <f>SUMIFS(df_mutuos!I:I,df_mutuos!B:B,Conciliacao!A42,df_mutuos!G:G,"b'\x00'")</f>
        <v/>
      </c>
      <c r="L42" s="9">
        <f>SUMIFS(df_taxas_bancarias!E:E,df_taxas_bancarias!D:D,Conciliacao!A42,df_taxas_bancarias!F:F,"b'\x00'")</f>
        <v/>
      </c>
      <c r="M42" s="11">
        <f>SUMIFS(df_extratos!I:I,df_extratos!F:F,Conciliacao!A42,df_extratos!G:G,"DEBITO")</f>
        <v/>
      </c>
      <c r="N42" s="12">
        <f>SUM(I42:L42)+M42</f>
        <v/>
      </c>
    </row>
    <row r="43">
      <c r="A43" s="6" t="n">
        <v>45333</v>
      </c>
      <c r="B43" s="4">
        <f>SUMIFS(df_faturam_zig!K:K,df_faturam_zig!L:L,Conciliacao!A43)</f>
        <v/>
      </c>
      <c r="C43" s="4">
        <f>SUMIFS(view_parc_agrup!G:G,view_parc_agrup!F:F,Conciliacao!A43)</f>
        <v/>
      </c>
      <c r="D43" s="7">
        <f>SUMIFS(df_mutuos!H:H,df_mutuos!B:B,Conciliacao!A43)</f>
        <v/>
      </c>
      <c r="E43" s="4">
        <f>SUMIFS(df_mutuos!I:I,df_mutuos!B:B,Conciliacao!A43,df_mutuos!G:G,"b'\x01'")*(-1)</f>
        <v/>
      </c>
      <c r="F43" s="7">
        <f>SUMIFS(df_taxas_bancarias!E:E,df_taxas_bancarias!D:D,Conciliacao!A43,df_taxas_bancarias!F:F,"b'\x01'")*(-1)</f>
        <v/>
      </c>
      <c r="G43" s="8">
        <f>SUMIFS(df_extratos!I:I,df_extratos!F:F,Conciliacao!A43,df_extratos!G:G,"CREDITO")</f>
        <v/>
      </c>
      <c r="H43" s="10">
        <f>SUM(B43:F43)-G43</f>
        <v/>
      </c>
      <c r="I43" s="5">
        <f>SUMIFS(df_blueme_sem_parcelamento!F:F,df_blueme_sem_parcelamento!I:I,Conciliacao!A43)</f>
        <v/>
      </c>
      <c r="J43" s="5">
        <f>SUMIFS(df_blueme_com_parcelamento!I:I,df_blueme_com_parcelamento!L:L,Conciliacao!A43)</f>
        <v/>
      </c>
      <c r="K43" s="9">
        <f>SUMIFS(df_mutuos!I:I,df_mutuos!B:B,Conciliacao!A43,df_mutuos!G:G,"b'\x00'")</f>
        <v/>
      </c>
      <c r="L43" s="9">
        <f>SUMIFS(df_taxas_bancarias!E:E,df_taxas_bancarias!D:D,Conciliacao!A43,df_taxas_bancarias!F:F,"b'\x00'")</f>
        <v/>
      </c>
      <c r="M43" s="11">
        <f>SUMIFS(df_extratos!I:I,df_extratos!F:F,Conciliacao!A43,df_extratos!G:G,"DEBITO")</f>
        <v/>
      </c>
      <c r="N43" s="12">
        <f>SUM(I43:L43)+M43</f>
        <v/>
      </c>
    </row>
    <row r="44">
      <c r="A44" s="6" t="n">
        <v>45334</v>
      </c>
      <c r="B44" s="4">
        <f>SUMIFS(df_faturam_zig!K:K,df_faturam_zig!L:L,Conciliacao!A44)</f>
        <v/>
      </c>
      <c r="C44" s="4">
        <f>SUMIFS(view_parc_agrup!G:G,view_parc_agrup!F:F,Conciliacao!A44)</f>
        <v/>
      </c>
      <c r="D44" s="7">
        <f>SUMIFS(df_mutuos!H:H,df_mutuos!B:B,Conciliacao!A44)</f>
        <v/>
      </c>
      <c r="E44" s="4">
        <f>SUMIFS(df_mutuos!I:I,df_mutuos!B:B,Conciliacao!A44,df_mutuos!G:G,"b'\x01'")*(-1)</f>
        <v/>
      </c>
      <c r="F44" s="7">
        <f>SUMIFS(df_taxas_bancarias!E:E,df_taxas_bancarias!D:D,Conciliacao!A44,df_taxas_bancarias!F:F,"b'\x01'")*(-1)</f>
        <v/>
      </c>
      <c r="G44" s="8">
        <f>SUMIFS(df_extratos!I:I,df_extratos!F:F,Conciliacao!A44,df_extratos!G:G,"CREDITO")</f>
        <v/>
      </c>
      <c r="H44" s="10">
        <f>SUM(B44:F44)-G44</f>
        <v/>
      </c>
      <c r="I44" s="5">
        <f>SUMIFS(df_blueme_sem_parcelamento!F:F,df_blueme_sem_parcelamento!I:I,Conciliacao!A44)</f>
        <v/>
      </c>
      <c r="J44" s="5">
        <f>SUMIFS(df_blueme_com_parcelamento!I:I,df_blueme_com_parcelamento!L:L,Conciliacao!A44)</f>
        <v/>
      </c>
      <c r="K44" s="9">
        <f>SUMIFS(df_mutuos!I:I,df_mutuos!B:B,Conciliacao!A44,df_mutuos!G:G,"b'\x00'")</f>
        <v/>
      </c>
      <c r="L44" s="9">
        <f>SUMIFS(df_taxas_bancarias!E:E,df_taxas_bancarias!D:D,Conciliacao!A44,df_taxas_bancarias!F:F,"b'\x00'")</f>
        <v/>
      </c>
      <c r="M44" s="11">
        <f>SUMIFS(df_extratos!I:I,df_extratos!F:F,Conciliacao!A44,df_extratos!G:G,"DEBITO")</f>
        <v/>
      </c>
      <c r="N44" s="12">
        <f>SUM(I44:L44)+M44</f>
        <v/>
      </c>
    </row>
    <row r="45">
      <c r="A45" s="6" t="n">
        <v>45335</v>
      </c>
      <c r="B45" s="4">
        <f>SUMIFS(df_faturam_zig!K:K,df_faturam_zig!L:L,Conciliacao!A45)</f>
        <v/>
      </c>
      <c r="C45" s="4">
        <f>SUMIFS(view_parc_agrup!G:G,view_parc_agrup!F:F,Conciliacao!A45)</f>
        <v/>
      </c>
      <c r="D45" s="7">
        <f>SUMIFS(df_mutuos!H:H,df_mutuos!B:B,Conciliacao!A45)</f>
        <v/>
      </c>
      <c r="E45" s="4">
        <f>SUMIFS(df_mutuos!I:I,df_mutuos!B:B,Conciliacao!A45,df_mutuos!G:G,"b'\x01'")*(-1)</f>
        <v/>
      </c>
      <c r="F45" s="7">
        <f>SUMIFS(df_taxas_bancarias!E:E,df_taxas_bancarias!D:D,Conciliacao!A45,df_taxas_bancarias!F:F,"b'\x01'")*(-1)</f>
        <v/>
      </c>
      <c r="G45" s="8">
        <f>SUMIFS(df_extratos!I:I,df_extratos!F:F,Conciliacao!A45,df_extratos!G:G,"CREDITO")</f>
        <v/>
      </c>
      <c r="H45" s="10">
        <f>SUM(B45:F45)-G45</f>
        <v/>
      </c>
      <c r="I45" s="5">
        <f>SUMIFS(df_blueme_sem_parcelamento!F:F,df_blueme_sem_parcelamento!I:I,Conciliacao!A45)</f>
        <v/>
      </c>
      <c r="J45" s="5">
        <f>SUMIFS(df_blueme_com_parcelamento!I:I,df_blueme_com_parcelamento!L:L,Conciliacao!A45)</f>
        <v/>
      </c>
      <c r="K45" s="9">
        <f>SUMIFS(df_mutuos!I:I,df_mutuos!B:B,Conciliacao!A45,df_mutuos!G:G,"b'\x00'")</f>
        <v/>
      </c>
      <c r="L45" s="9">
        <f>SUMIFS(df_taxas_bancarias!E:E,df_taxas_bancarias!D:D,Conciliacao!A45,df_taxas_bancarias!F:F,"b'\x00'")</f>
        <v/>
      </c>
      <c r="M45" s="11">
        <f>SUMIFS(df_extratos!I:I,df_extratos!F:F,Conciliacao!A45,df_extratos!G:G,"DEBITO")</f>
        <v/>
      </c>
      <c r="N45" s="12">
        <f>SUM(I45:L45)+M45</f>
        <v/>
      </c>
    </row>
    <row r="46">
      <c r="A46" s="6" t="n">
        <v>45336</v>
      </c>
      <c r="B46" s="4">
        <f>SUMIFS(df_faturam_zig!K:K,df_faturam_zig!L:L,Conciliacao!A46)</f>
        <v/>
      </c>
      <c r="C46" s="4">
        <f>SUMIFS(view_parc_agrup!G:G,view_parc_agrup!F:F,Conciliacao!A46)</f>
        <v/>
      </c>
      <c r="D46" s="7">
        <f>SUMIFS(df_mutuos!H:H,df_mutuos!B:B,Conciliacao!A46)</f>
        <v/>
      </c>
      <c r="E46" s="4">
        <f>SUMIFS(df_mutuos!I:I,df_mutuos!B:B,Conciliacao!A46,df_mutuos!G:G,"b'\x01'")*(-1)</f>
        <v/>
      </c>
      <c r="F46" s="7">
        <f>SUMIFS(df_taxas_bancarias!E:E,df_taxas_bancarias!D:D,Conciliacao!A46,df_taxas_bancarias!F:F,"b'\x01'")*(-1)</f>
        <v/>
      </c>
      <c r="G46" s="8">
        <f>SUMIFS(df_extratos!I:I,df_extratos!F:F,Conciliacao!A46,df_extratos!G:G,"CREDITO")</f>
        <v/>
      </c>
      <c r="H46" s="10">
        <f>SUM(B46:F46)-G46</f>
        <v/>
      </c>
      <c r="I46" s="5">
        <f>SUMIFS(df_blueme_sem_parcelamento!F:F,df_blueme_sem_parcelamento!I:I,Conciliacao!A46)</f>
        <v/>
      </c>
      <c r="J46" s="5">
        <f>SUMIFS(df_blueme_com_parcelamento!I:I,df_blueme_com_parcelamento!L:L,Conciliacao!A46)</f>
        <v/>
      </c>
      <c r="K46" s="9">
        <f>SUMIFS(df_mutuos!I:I,df_mutuos!B:B,Conciliacao!A46,df_mutuos!G:G,"b'\x00'")</f>
        <v/>
      </c>
      <c r="L46" s="9">
        <f>SUMIFS(df_taxas_bancarias!E:E,df_taxas_bancarias!D:D,Conciliacao!A46,df_taxas_bancarias!F:F,"b'\x00'")</f>
        <v/>
      </c>
      <c r="M46" s="11">
        <f>SUMIFS(df_extratos!I:I,df_extratos!F:F,Conciliacao!A46,df_extratos!G:G,"DEBITO")</f>
        <v/>
      </c>
      <c r="N46" s="12">
        <f>SUM(I46:L46)+M46</f>
        <v/>
      </c>
    </row>
    <row r="47">
      <c r="A47" s="6" t="n">
        <v>45337</v>
      </c>
      <c r="B47" s="4">
        <f>SUMIFS(df_faturam_zig!K:K,df_faturam_zig!L:L,Conciliacao!A47)</f>
        <v/>
      </c>
      <c r="C47" s="4">
        <f>SUMIFS(view_parc_agrup!G:G,view_parc_agrup!F:F,Conciliacao!A47)</f>
        <v/>
      </c>
      <c r="D47" s="7">
        <f>SUMIFS(df_mutuos!H:H,df_mutuos!B:B,Conciliacao!A47)</f>
        <v/>
      </c>
      <c r="E47" s="4">
        <f>SUMIFS(df_mutuos!I:I,df_mutuos!B:B,Conciliacao!A47,df_mutuos!G:G,"b'\x01'")*(-1)</f>
        <v/>
      </c>
      <c r="F47" s="7">
        <f>SUMIFS(df_taxas_bancarias!E:E,df_taxas_bancarias!D:D,Conciliacao!A47,df_taxas_bancarias!F:F,"b'\x01'")*(-1)</f>
        <v/>
      </c>
      <c r="G47" s="8">
        <f>SUMIFS(df_extratos!I:I,df_extratos!F:F,Conciliacao!A47,df_extratos!G:G,"CREDITO")</f>
        <v/>
      </c>
      <c r="H47" s="10">
        <f>SUM(B47:F47)-G47</f>
        <v/>
      </c>
      <c r="I47" s="5">
        <f>SUMIFS(df_blueme_sem_parcelamento!F:F,df_blueme_sem_parcelamento!I:I,Conciliacao!A47)</f>
        <v/>
      </c>
      <c r="J47" s="5">
        <f>SUMIFS(df_blueme_com_parcelamento!I:I,df_blueme_com_parcelamento!L:L,Conciliacao!A47)</f>
        <v/>
      </c>
      <c r="K47" s="9">
        <f>SUMIFS(df_mutuos!I:I,df_mutuos!B:B,Conciliacao!A47,df_mutuos!G:G,"b'\x00'")</f>
        <v/>
      </c>
      <c r="L47" s="9">
        <f>SUMIFS(df_taxas_bancarias!E:E,df_taxas_bancarias!D:D,Conciliacao!A47,df_taxas_bancarias!F:F,"b'\x00'")</f>
        <v/>
      </c>
      <c r="M47" s="11">
        <f>SUMIFS(df_extratos!I:I,df_extratos!F:F,Conciliacao!A47,df_extratos!G:G,"DEBITO")</f>
        <v/>
      </c>
      <c r="N47" s="12">
        <f>SUM(I47:L47)+M47</f>
        <v/>
      </c>
    </row>
    <row r="48">
      <c r="A48" s="6" t="n">
        <v>45338</v>
      </c>
      <c r="B48" s="4">
        <f>SUMIFS(df_faturam_zig!K:K,df_faturam_zig!L:L,Conciliacao!A48)</f>
        <v/>
      </c>
      <c r="C48" s="4">
        <f>SUMIFS(view_parc_agrup!G:G,view_parc_agrup!F:F,Conciliacao!A48)</f>
        <v/>
      </c>
      <c r="D48" s="7">
        <f>SUMIFS(df_mutuos!H:H,df_mutuos!B:B,Conciliacao!A48)</f>
        <v/>
      </c>
      <c r="E48" s="4">
        <f>SUMIFS(df_mutuos!I:I,df_mutuos!B:B,Conciliacao!A48,df_mutuos!G:G,"b'\x01'")*(-1)</f>
        <v/>
      </c>
      <c r="F48" s="7">
        <f>SUMIFS(df_taxas_bancarias!E:E,df_taxas_bancarias!D:D,Conciliacao!A48,df_taxas_bancarias!F:F,"b'\x01'")*(-1)</f>
        <v/>
      </c>
      <c r="G48" s="8">
        <f>SUMIFS(df_extratos!I:I,df_extratos!F:F,Conciliacao!A48,df_extratos!G:G,"CREDITO")</f>
        <v/>
      </c>
      <c r="H48" s="10">
        <f>SUM(B48:F48)-G48</f>
        <v/>
      </c>
      <c r="I48" s="5">
        <f>SUMIFS(df_blueme_sem_parcelamento!F:F,df_blueme_sem_parcelamento!I:I,Conciliacao!A48)</f>
        <v/>
      </c>
      <c r="J48" s="5">
        <f>SUMIFS(df_blueme_com_parcelamento!I:I,df_blueme_com_parcelamento!L:L,Conciliacao!A48)</f>
        <v/>
      </c>
      <c r="K48" s="9">
        <f>SUMIFS(df_mutuos!I:I,df_mutuos!B:B,Conciliacao!A48,df_mutuos!G:G,"b'\x00'")</f>
        <v/>
      </c>
      <c r="L48" s="9">
        <f>SUMIFS(df_taxas_bancarias!E:E,df_taxas_bancarias!D:D,Conciliacao!A48,df_taxas_bancarias!F:F,"b'\x00'")</f>
        <v/>
      </c>
      <c r="M48" s="11">
        <f>SUMIFS(df_extratos!I:I,df_extratos!F:F,Conciliacao!A48,df_extratos!G:G,"DEBITO")</f>
        <v/>
      </c>
      <c r="N48" s="12">
        <f>SUM(I48:L48)+M48</f>
        <v/>
      </c>
    </row>
    <row r="49">
      <c r="A49" s="6" t="n">
        <v>45339</v>
      </c>
      <c r="B49" s="4">
        <f>SUMIFS(df_faturam_zig!K:K,df_faturam_zig!L:L,Conciliacao!A49)</f>
        <v/>
      </c>
      <c r="C49" s="4">
        <f>SUMIFS(view_parc_agrup!G:G,view_parc_agrup!F:F,Conciliacao!A49)</f>
        <v/>
      </c>
      <c r="D49" s="7">
        <f>SUMIFS(df_mutuos!H:H,df_mutuos!B:B,Conciliacao!A49)</f>
        <v/>
      </c>
      <c r="E49" s="4">
        <f>SUMIFS(df_mutuos!I:I,df_mutuos!B:B,Conciliacao!A49,df_mutuos!G:G,"b'\x01'")*(-1)</f>
        <v/>
      </c>
      <c r="F49" s="7">
        <f>SUMIFS(df_taxas_bancarias!E:E,df_taxas_bancarias!D:D,Conciliacao!A49,df_taxas_bancarias!F:F,"b'\x01'")*(-1)</f>
        <v/>
      </c>
      <c r="G49" s="8">
        <f>SUMIFS(df_extratos!I:I,df_extratos!F:F,Conciliacao!A49,df_extratos!G:G,"CREDITO")</f>
        <v/>
      </c>
      <c r="H49" s="10">
        <f>SUM(B49:F49)-G49</f>
        <v/>
      </c>
      <c r="I49" s="5">
        <f>SUMIFS(df_blueme_sem_parcelamento!F:F,df_blueme_sem_parcelamento!I:I,Conciliacao!A49)</f>
        <v/>
      </c>
      <c r="J49" s="5">
        <f>SUMIFS(df_blueme_com_parcelamento!I:I,df_blueme_com_parcelamento!L:L,Conciliacao!A49)</f>
        <v/>
      </c>
      <c r="K49" s="9">
        <f>SUMIFS(df_mutuos!I:I,df_mutuos!B:B,Conciliacao!A49,df_mutuos!G:G,"b'\x00'")</f>
        <v/>
      </c>
      <c r="L49" s="9">
        <f>SUMIFS(df_taxas_bancarias!E:E,df_taxas_bancarias!D:D,Conciliacao!A49,df_taxas_bancarias!F:F,"b'\x00'")</f>
        <v/>
      </c>
      <c r="M49" s="11">
        <f>SUMIFS(df_extratos!I:I,df_extratos!F:F,Conciliacao!A49,df_extratos!G:G,"DEBITO")</f>
        <v/>
      </c>
      <c r="N49" s="12">
        <f>SUM(I49:L49)+M49</f>
        <v/>
      </c>
    </row>
    <row r="50">
      <c r="A50" s="6" t="n">
        <v>45340</v>
      </c>
      <c r="B50" s="4">
        <f>SUMIFS(df_faturam_zig!K:K,df_faturam_zig!L:L,Conciliacao!A50)</f>
        <v/>
      </c>
      <c r="C50" s="4">
        <f>SUMIFS(view_parc_agrup!G:G,view_parc_agrup!F:F,Conciliacao!A50)</f>
        <v/>
      </c>
      <c r="D50" s="7">
        <f>SUMIFS(df_mutuos!H:H,df_mutuos!B:B,Conciliacao!A50)</f>
        <v/>
      </c>
      <c r="E50" s="4">
        <f>SUMIFS(df_mutuos!I:I,df_mutuos!B:B,Conciliacao!A50,df_mutuos!G:G,"b'\x01'")*(-1)</f>
        <v/>
      </c>
      <c r="F50" s="7">
        <f>SUMIFS(df_taxas_bancarias!E:E,df_taxas_bancarias!D:D,Conciliacao!A50,df_taxas_bancarias!F:F,"b'\x01'")*(-1)</f>
        <v/>
      </c>
      <c r="G50" s="8">
        <f>SUMIFS(df_extratos!I:I,df_extratos!F:F,Conciliacao!A50,df_extratos!G:G,"CREDITO")</f>
        <v/>
      </c>
      <c r="H50" s="10">
        <f>SUM(B50:F50)-G50</f>
        <v/>
      </c>
      <c r="I50" s="5">
        <f>SUMIFS(df_blueme_sem_parcelamento!F:F,df_blueme_sem_parcelamento!I:I,Conciliacao!A50)</f>
        <v/>
      </c>
      <c r="J50" s="5">
        <f>SUMIFS(df_blueme_com_parcelamento!I:I,df_blueme_com_parcelamento!L:L,Conciliacao!A50)</f>
        <v/>
      </c>
      <c r="K50" s="9">
        <f>SUMIFS(df_mutuos!I:I,df_mutuos!B:B,Conciliacao!A50,df_mutuos!G:G,"b'\x00'")</f>
        <v/>
      </c>
      <c r="L50" s="9">
        <f>SUMIFS(df_taxas_bancarias!E:E,df_taxas_bancarias!D:D,Conciliacao!A50,df_taxas_bancarias!F:F,"b'\x00'")</f>
        <v/>
      </c>
      <c r="M50" s="11">
        <f>SUMIFS(df_extratos!I:I,df_extratos!F:F,Conciliacao!A50,df_extratos!G:G,"DEBITO")</f>
        <v/>
      </c>
      <c r="N50" s="12">
        <f>SUM(I50:L50)+M50</f>
        <v/>
      </c>
    </row>
    <row r="51">
      <c r="A51" s="6" t="n">
        <v>45341</v>
      </c>
      <c r="B51" s="4">
        <f>SUMIFS(df_faturam_zig!K:K,df_faturam_zig!L:L,Conciliacao!A51)</f>
        <v/>
      </c>
      <c r="C51" s="4">
        <f>SUMIFS(view_parc_agrup!G:G,view_parc_agrup!F:F,Conciliacao!A51)</f>
        <v/>
      </c>
      <c r="D51" s="7">
        <f>SUMIFS(df_mutuos!H:H,df_mutuos!B:B,Conciliacao!A51)</f>
        <v/>
      </c>
      <c r="E51" s="4">
        <f>SUMIFS(df_mutuos!I:I,df_mutuos!B:B,Conciliacao!A51,df_mutuos!G:G,"b'\x01'")*(-1)</f>
        <v/>
      </c>
      <c r="F51" s="7">
        <f>SUMIFS(df_taxas_bancarias!E:E,df_taxas_bancarias!D:D,Conciliacao!A51,df_taxas_bancarias!F:F,"b'\x01'")*(-1)</f>
        <v/>
      </c>
      <c r="G51" s="8">
        <f>SUMIFS(df_extratos!I:I,df_extratos!F:F,Conciliacao!A51,df_extratos!G:G,"CREDITO")</f>
        <v/>
      </c>
      <c r="H51" s="10">
        <f>SUM(B51:F51)-G51</f>
        <v/>
      </c>
      <c r="I51" s="5">
        <f>SUMIFS(df_blueme_sem_parcelamento!F:F,df_blueme_sem_parcelamento!I:I,Conciliacao!A51)</f>
        <v/>
      </c>
      <c r="J51" s="5">
        <f>SUMIFS(df_blueme_com_parcelamento!I:I,df_blueme_com_parcelamento!L:L,Conciliacao!A51)</f>
        <v/>
      </c>
      <c r="K51" s="9">
        <f>SUMIFS(df_mutuos!I:I,df_mutuos!B:B,Conciliacao!A51,df_mutuos!G:G,"b'\x00'")</f>
        <v/>
      </c>
      <c r="L51" s="9">
        <f>SUMIFS(df_taxas_bancarias!E:E,df_taxas_bancarias!D:D,Conciliacao!A51,df_taxas_bancarias!F:F,"b'\x00'")</f>
        <v/>
      </c>
      <c r="M51" s="11">
        <f>SUMIFS(df_extratos!I:I,df_extratos!F:F,Conciliacao!A51,df_extratos!G:G,"DEBITO")</f>
        <v/>
      </c>
      <c r="N51" s="12">
        <f>SUM(I51:L51)+M51</f>
        <v/>
      </c>
    </row>
    <row r="52">
      <c r="A52" s="6" t="n">
        <v>45342</v>
      </c>
      <c r="B52" s="4">
        <f>SUMIFS(df_faturam_zig!K:K,df_faturam_zig!L:L,Conciliacao!A52)</f>
        <v/>
      </c>
      <c r="C52" s="4">
        <f>SUMIFS(view_parc_agrup!G:G,view_parc_agrup!F:F,Conciliacao!A52)</f>
        <v/>
      </c>
      <c r="D52" s="7">
        <f>SUMIFS(df_mutuos!H:H,df_mutuos!B:B,Conciliacao!A52)</f>
        <v/>
      </c>
      <c r="E52" s="4">
        <f>SUMIFS(df_mutuos!I:I,df_mutuos!B:B,Conciliacao!A52,df_mutuos!G:G,"b'\x01'")*(-1)</f>
        <v/>
      </c>
      <c r="F52" s="7">
        <f>SUMIFS(df_taxas_bancarias!E:E,df_taxas_bancarias!D:D,Conciliacao!A52,df_taxas_bancarias!F:F,"b'\x01'")*(-1)</f>
        <v/>
      </c>
      <c r="G52" s="8">
        <f>SUMIFS(df_extratos!I:I,df_extratos!F:F,Conciliacao!A52,df_extratos!G:G,"CREDITO")</f>
        <v/>
      </c>
      <c r="H52" s="10">
        <f>SUM(B52:F52)-G52</f>
        <v/>
      </c>
      <c r="I52" s="5">
        <f>SUMIFS(df_blueme_sem_parcelamento!F:F,df_blueme_sem_parcelamento!I:I,Conciliacao!A52)</f>
        <v/>
      </c>
      <c r="J52" s="5">
        <f>SUMIFS(df_blueme_com_parcelamento!I:I,df_blueme_com_parcelamento!L:L,Conciliacao!A52)</f>
        <v/>
      </c>
      <c r="K52" s="9">
        <f>SUMIFS(df_mutuos!I:I,df_mutuos!B:B,Conciliacao!A52,df_mutuos!G:G,"b'\x00'")</f>
        <v/>
      </c>
      <c r="L52" s="9">
        <f>SUMIFS(df_taxas_bancarias!E:E,df_taxas_bancarias!D:D,Conciliacao!A52,df_taxas_bancarias!F:F,"b'\x00'")</f>
        <v/>
      </c>
      <c r="M52" s="11">
        <f>SUMIFS(df_extratos!I:I,df_extratos!F:F,Conciliacao!A52,df_extratos!G:G,"DEBITO")</f>
        <v/>
      </c>
      <c r="N52" s="12">
        <f>SUM(I52:L52)+M52</f>
        <v/>
      </c>
    </row>
    <row r="53">
      <c r="A53" s="6" t="n">
        <v>45343</v>
      </c>
      <c r="B53" s="4">
        <f>SUMIFS(df_faturam_zig!K:K,df_faturam_zig!L:L,Conciliacao!A53)</f>
        <v/>
      </c>
      <c r="C53" s="4">
        <f>SUMIFS(view_parc_agrup!G:G,view_parc_agrup!F:F,Conciliacao!A53)</f>
        <v/>
      </c>
      <c r="D53" s="7">
        <f>SUMIFS(df_mutuos!H:H,df_mutuos!B:B,Conciliacao!A53)</f>
        <v/>
      </c>
      <c r="E53" s="4">
        <f>SUMIFS(df_mutuos!I:I,df_mutuos!B:B,Conciliacao!A53,df_mutuos!G:G,"b'\x01'")*(-1)</f>
        <v/>
      </c>
      <c r="F53" s="7">
        <f>SUMIFS(df_taxas_bancarias!E:E,df_taxas_bancarias!D:D,Conciliacao!A53,df_taxas_bancarias!F:F,"b'\x01'")*(-1)</f>
        <v/>
      </c>
      <c r="G53" s="8">
        <f>SUMIFS(df_extratos!I:I,df_extratos!F:F,Conciliacao!A53,df_extratos!G:G,"CREDITO")</f>
        <v/>
      </c>
      <c r="H53" s="10">
        <f>SUM(B53:F53)-G53</f>
        <v/>
      </c>
      <c r="I53" s="5">
        <f>SUMIFS(df_blueme_sem_parcelamento!F:F,df_blueme_sem_parcelamento!I:I,Conciliacao!A53)</f>
        <v/>
      </c>
      <c r="J53" s="5">
        <f>SUMIFS(df_blueme_com_parcelamento!I:I,df_blueme_com_parcelamento!L:L,Conciliacao!A53)</f>
        <v/>
      </c>
      <c r="K53" s="9">
        <f>SUMIFS(df_mutuos!I:I,df_mutuos!B:B,Conciliacao!A53,df_mutuos!G:G,"b'\x00'")</f>
        <v/>
      </c>
      <c r="L53" s="9">
        <f>SUMIFS(df_taxas_bancarias!E:E,df_taxas_bancarias!D:D,Conciliacao!A53,df_taxas_bancarias!F:F,"b'\x00'")</f>
        <v/>
      </c>
      <c r="M53" s="11">
        <f>SUMIFS(df_extratos!I:I,df_extratos!F:F,Conciliacao!A53,df_extratos!G:G,"DEBITO")</f>
        <v/>
      </c>
      <c r="N53" s="12">
        <f>SUM(I53:L53)+M53</f>
        <v/>
      </c>
    </row>
    <row r="54">
      <c r="A54" s="6" t="n">
        <v>45344</v>
      </c>
      <c r="B54" s="4">
        <f>SUMIFS(df_faturam_zig!K:K,df_faturam_zig!L:L,Conciliacao!A54)</f>
        <v/>
      </c>
      <c r="C54" s="4">
        <f>SUMIFS(view_parc_agrup!G:G,view_parc_agrup!F:F,Conciliacao!A54)</f>
        <v/>
      </c>
      <c r="D54" s="7">
        <f>SUMIFS(df_mutuos!H:H,df_mutuos!B:B,Conciliacao!A54)</f>
        <v/>
      </c>
      <c r="E54" s="4">
        <f>SUMIFS(df_mutuos!I:I,df_mutuos!B:B,Conciliacao!A54,df_mutuos!G:G,"b'\x01'")*(-1)</f>
        <v/>
      </c>
      <c r="F54" s="7">
        <f>SUMIFS(df_taxas_bancarias!E:E,df_taxas_bancarias!D:D,Conciliacao!A54,df_taxas_bancarias!F:F,"b'\x01'")*(-1)</f>
        <v/>
      </c>
      <c r="G54" s="8">
        <f>SUMIFS(df_extratos!I:I,df_extratos!F:F,Conciliacao!A54,df_extratos!G:G,"CREDITO")</f>
        <v/>
      </c>
      <c r="H54" s="10">
        <f>SUM(B54:F54)-G54</f>
        <v/>
      </c>
      <c r="I54" s="5">
        <f>SUMIFS(df_blueme_sem_parcelamento!F:F,df_blueme_sem_parcelamento!I:I,Conciliacao!A54)</f>
        <v/>
      </c>
      <c r="J54" s="5">
        <f>SUMIFS(df_blueme_com_parcelamento!I:I,df_blueme_com_parcelamento!L:L,Conciliacao!A54)</f>
        <v/>
      </c>
      <c r="K54" s="9">
        <f>SUMIFS(df_mutuos!I:I,df_mutuos!B:B,Conciliacao!A54,df_mutuos!G:G,"b'\x00'")</f>
        <v/>
      </c>
      <c r="L54" s="9">
        <f>SUMIFS(df_taxas_bancarias!E:E,df_taxas_bancarias!D:D,Conciliacao!A54,df_taxas_bancarias!F:F,"b'\x00'")</f>
        <v/>
      </c>
      <c r="M54" s="11">
        <f>SUMIFS(df_extratos!I:I,df_extratos!F:F,Conciliacao!A54,df_extratos!G:G,"DEBITO")</f>
        <v/>
      </c>
      <c r="N54" s="12">
        <f>SUM(I54:L54)+M54</f>
        <v/>
      </c>
    </row>
    <row r="55">
      <c r="A55" s="6" t="n">
        <v>45345</v>
      </c>
      <c r="B55" s="4">
        <f>SUMIFS(df_faturam_zig!K:K,df_faturam_zig!L:L,Conciliacao!A55)</f>
        <v/>
      </c>
      <c r="C55" s="4">
        <f>SUMIFS(view_parc_agrup!G:G,view_parc_agrup!F:F,Conciliacao!A55)</f>
        <v/>
      </c>
      <c r="D55" s="7">
        <f>SUMIFS(df_mutuos!H:H,df_mutuos!B:B,Conciliacao!A55)</f>
        <v/>
      </c>
      <c r="E55" s="4">
        <f>SUMIFS(df_mutuos!I:I,df_mutuos!B:B,Conciliacao!A55,df_mutuos!G:G,"b'\x01'")*(-1)</f>
        <v/>
      </c>
      <c r="F55" s="7">
        <f>SUMIFS(df_taxas_bancarias!E:E,df_taxas_bancarias!D:D,Conciliacao!A55,df_taxas_bancarias!F:F,"b'\x01'")*(-1)</f>
        <v/>
      </c>
      <c r="G55" s="8">
        <f>SUMIFS(df_extratos!I:I,df_extratos!F:F,Conciliacao!A55,df_extratos!G:G,"CREDITO")</f>
        <v/>
      </c>
      <c r="H55" s="10">
        <f>SUM(B55:F55)-G55</f>
        <v/>
      </c>
      <c r="I55" s="5">
        <f>SUMIFS(df_blueme_sem_parcelamento!F:F,df_blueme_sem_parcelamento!I:I,Conciliacao!A55)</f>
        <v/>
      </c>
      <c r="J55" s="5">
        <f>SUMIFS(df_blueme_com_parcelamento!I:I,df_blueme_com_parcelamento!L:L,Conciliacao!A55)</f>
        <v/>
      </c>
      <c r="K55" s="9">
        <f>SUMIFS(df_mutuos!I:I,df_mutuos!B:B,Conciliacao!A55,df_mutuos!G:G,"b'\x00'")</f>
        <v/>
      </c>
      <c r="L55" s="9">
        <f>SUMIFS(df_taxas_bancarias!E:E,df_taxas_bancarias!D:D,Conciliacao!A55,df_taxas_bancarias!F:F,"b'\x00'")</f>
        <v/>
      </c>
      <c r="M55" s="11">
        <f>SUMIFS(df_extratos!I:I,df_extratos!F:F,Conciliacao!A55,df_extratos!G:G,"DEBITO")</f>
        <v/>
      </c>
      <c r="N55" s="12">
        <f>SUM(I55:L55)+M55</f>
        <v/>
      </c>
    </row>
    <row r="56">
      <c r="A56" s="6" t="n">
        <v>45346</v>
      </c>
      <c r="B56" s="4">
        <f>SUMIFS(df_faturam_zig!K:K,df_faturam_zig!L:L,Conciliacao!A56)</f>
        <v/>
      </c>
      <c r="C56" s="4">
        <f>SUMIFS(view_parc_agrup!G:G,view_parc_agrup!F:F,Conciliacao!A56)</f>
        <v/>
      </c>
      <c r="D56" s="7">
        <f>SUMIFS(df_mutuos!H:H,df_mutuos!B:B,Conciliacao!A56)</f>
        <v/>
      </c>
      <c r="E56" s="4">
        <f>SUMIFS(df_mutuos!I:I,df_mutuos!B:B,Conciliacao!A56,df_mutuos!G:G,"b'\x01'")*(-1)</f>
        <v/>
      </c>
      <c r="F56" s="7">
        <f>SUMIFS(df_taxas_bancarias!E:E,df_taxas_bancarias!D:D,Conciliacao!A56,df_taxas_bancarias!F:F,"b'\x01'")*(-1)</f>
        <v/>
      </c>
      <c r="G56" s="8">
        <f>SUMIFS(df_extratos!I:I,df_extratos!F:F,Conciliacao!A56,df_extratos!G:G,"CREDITO")</f>
        <v/>
      </c>
      <c r="H56" s="10">
        <f>SUM(B56:F56)-G56</f>
        <v/>
      </c>
      <c r="I56" s="5">
        <f>SUMIFS(df_blueme_sem_parcelamento!F:F,df_blueme_sem_parcelamento!I:I,Conciliacao!A56)</f>
        <v/>
      </c>
      <c r="J56" s="5">
        <f>SUMIFS(df_blueme_com_parcelamento!I:I,df_blueme_com_parcelamento!L:L,Conciliacao!A56)</f>
        <v/>
      </c>
      <c r="K56" s="9">
        <f>SUMIFS(df_mutuos!I:I,df_mutuos!B:B,Conciliacao!A56,df_mutuos!G:G,"b'\x00'")</f>
        <v/>
      </c>
      <c r="L56" s="9">
        <f>SUMIFS(df_taxas_bancarias!E:E,df_taxas_bancarias!D:D,Conciliacao!A56,df_taxas_bancarias!F:F,"b'\x00'")</f>
        <v/>
      </c>
      <c r="M56" s="11">
        <f>SUMIFS(df_extratos!I:I,df_extratos!F:F,Conciliacao!A56,df_extratos!G:G,"DEBITO")</f>
        <v/>
      </c>
      <c r="N56" s="12">
        <f>SUM(I56:L56)+M56</f>
        <v/>
      </c>
    </row>
    <row r="57">
      <c r="A57" s="6" t="n">
        <v>45347</v>
      </c>
      <c r="B57" s="4">
        <f>SUMIFS(df_faturam_zig!K:K,df_faturam_zig!L:L,Conciliacao!A57)</f>
        <v/>
      </c>
      <c r="C57" s="4">
        <f>SUMIFS(view_parc_agrup!G:G,view_parc_agrup!F:F,Conciliacao!A57)</f>
        <v/>
      </c>
      <c r="D57" s="7">
        <f>SUMIFS(df_mutuos!H:H,df_mutuos!B:B,Conciliacao!A57)</f>
        <v/>
      </c>
      <c r="E57" s="4">
        <f>SUMIFS(df_mutuos!I:I,df_mutuos!B:B,Conciliacao!A57,df_mutuos!G:G,"b'\x01'")*(-1)</f>
        <v/>
      </c>
      <c r="F57" s="7">
        <f>SUMIFS(df_taxas_bancarias!E:E,df_taxas_bancarias!D:D,Conciliacao!A57,df_taxas_bancarias!F:F,"b'\x01'")*(-1)</f>
        <v/>
      </c>
      <c r="G57" s="8">
        <f>SUMIFS(df_extratos!I:I,df_extratos!F:F,Conciliacao!A57,df_extratos!G:G,"CREDITO")</f>
        <v/>
      </c>
      <c r="H57" s="10">
        <f>SUM(B57:F57)-G57</f>
        <v/>
      </c>
      <c r="I57" s="5">
        <f>SUMIFS(df_blueme_sem_parcelamento!F:F,df_blueme_sem_parcelamento!I:I,Conciliacao!A57)</f>
        <v/>
      </c>
      <c r="J57" s="5">
        <f>SUMIFS(df_blueme_com_parcelamento!I:I,df_blueme_com_parcelamento!L:L,Conciliacao!A57)</f>
        <v/>
      </c>
      <c r="K57" s="9">
        <f>SUMIFS(df_mutuos!I:I,df_mutuos!B:B,Conciliacao!A57,df_mutuos!G:G,"b'\x00'")</f>
        <v/>
      </c>
      <c r="L57" s="9">
        <f>SUMIFS(df_taxas_bancarias!E:E,df_taxas_bancarias!D:D,Conciliacao!A57,df_taxas_bancarias!F:F,"b'\x00'")</f>
        <v/>
      </c>
      <c r="M57" s="11">
        <f>SUMIFS(df_extratos!I:I,df_extratos!F:F,Conciliacao!A57,df_extratos!G:G,"DEBITO")</f>
        <v/>
      </c>
      <c r="N57" s="12">
        <f>SUM(I57:L57)+M57</f>
        <v/>
      </c>
    </row>
    <row r="58">
      <c r="A58" s="6" t="n">
        <v>45348</v>
      </c>
      <c r="B58" s="4">
        <f>SUMIFS(df_faturam_zig!K:K,df_faturam_zig!L:L,Conciliacao!A58)</f>
        <v/>
      </c>
      <c r="C58" s="4">
        <f>SUMIFS(view_parc_agrup!G:G,view_parc_agrup!F:F,Conciliacao!A58)</f>
        <v/>
      </c>
      <c r="D58" s="7">
        <f>SUMIFS(df_mutuos!H:H,df_mutuos!B:B,Conciliacao!A58)</f>
        <v/>
      </c>
      <c r="E58" s="4">
        <f>SUMIFS(df_mutuos!I:I,df_mutuos!B:B,Conciliacao!A58,df_mutuos!G:G,"b'\x01'")*(-1)</f>
        <v/>
      </c>
      <c r="F58" s="7">
        <f>SUMIFS(df_taxas_bancarias!E:E,df_taxas_bancarias!D:D,Conciliacao!A58,df_taxas_bancarias!F:F,"b'\x01'")*(-1)</f>
        <v/>
      </c>
      <c r="G58" s="8">
        <f>SUMIFS(df_extratos!I:I,df_extratos!F:F,Conciliacao!A58,df_extratos!G:G,"CREDITO")</f>
        <v/>
      </c>
      <c r="H58" s="10">
        <f>SUM(B58:F58)-G58</f>
        <v/>
      </c>
      <c r="I58" s="5">
        <f>SUMIFS(df_blueme_sem_parcelamento!F:F,df_blueme_sem_parcelamento!I:I,Conciliacao!A58)</f>
        <v/>
      </c>
      <c r="J58" s="5">
        <f>SUMIFS(df_blueme_com_parcelamento!I:I,df_blueme_com_parcelamento!L:L,Conciliacao!A58)</f>
        <v/>
      </c>
      <c r="K58" s="9">
        <f>SUMIFS(df_mutuos!I:I,df_mutuos!B:B,Conciliacao!A58,df_mutuos!G:G,"b'\x00'")</f>
        <v/>
      </c>
      <c r="L58" s="9">
        <f>SUMIFS(df_taxas_bancarias!E:E,df_taxas_bancarias!D:D,Conciliacao!A58,df_taxas_bancarias!F:F,"b'\x00'")</f>
        <v/>
      </c>
      <c r="M58" s="11">
        <f>SUMIFS(df_extratos!I:I,df_extratos!F:F,Conciliacao!A58,df_extratos!G:G,"DEBITO")</f>
        <v/>
      </c>
      <c r="N58" s="12">
        <f>SUM(I58:L58)+M58</f>
        <v/>
      </c>
    </row>
    <row r="59">
      <c r="A59" s="6" t="n">
        <v>45349</v>
      </c>
      <c r="B59" s="4">
        <f>SUMIFS(df_faturam_zig!K:K,df_faturam_zig!L:L,Conciliacao!A59)</f>
        <v/>
      </c>
      <c r="C59" s="4">
        <f>SUMIFS(view_parc_agrup!G:G,view_parc_agrup!F:F,Conciliacao!A59)</f>
        <v/>
      </c>
      <c r="D59" s="7">
        <f>SUMIFS(df_mutuos!H:H,df_mutuos!B:B,Conciliacao!A59)</f>
        <v/>
      </c>
      <c r="E59" s="4">
        <f>SUMIFS(df_mutuos!I:I,df_mutuos!B:B,Conciliacao!A59,df_mutuos!G:G,"b'\x01'")*(-1)</f>
        <v/>
      </c>
      <c r="F59" s="7">
        <f>SUMIFS(df_taxas_bancarias!E:E,df_taxas_bancarias!D:D,Conciliacao!A59,df_taxas_bancarias!F:F,"b'\x01'")*(-1)</f>
        <v/>
      </c>
      <c r="G59" s="8">
        <f>SUMIFS(df_extratos!I:I,df_extratos!F:F,Conciliacao!A59,df_extratos!G:G,"CREDITO")</f>
        <v/>
      </c>
      <c r="H59" s="10">
        <f>SUM(B59:F59)-G59</f>
        <v/>
      </c>
      <c r="I59" s="5">
        <f>SUMIFS(df_blueme_sem_parcelamento!F:F,df_blueme_sem_parcelamento!I:I,Conciliacao!A59)</f>
        <v/>
      </c>
      <c r="J59" s="5">
        <f>SUMIFS(df_blueme_com_parcelamento!I:I,df_blueme_com_parcelamento!L:L,Conciliacao!A59)</f>
        <v/>
      </c>
      <c r="K59" s="9">
        <f>SUMIFS(df_mutuos!I:I,df_mutuos!B:B,Conciliacao!A59,df_mutuos!G:G,"b'\x00'")</f>
        <v/>
      </c>
      <c r="L59" s="9">
        <f>SUMIFS(df_taxas_bancarias!E:E,df_taxas_bancarias!D:D,Conciliacao!A59,df_taxas_bancarias!F:F,"b'\x00'")</f>
        <v/>
      </c>
      <c r="M59" s="11">
        <f>SUMIFS(df_extratos!I:I,df_extratos!F:F,Conciliacao!A59,df_extratos!G:G,"DEBITO")</f>
        <v/>
      </c>
      <c r="N59" s="12">
        <f>SUM(I59:L59)+M59</f>
        <v/>
      </c>
    </row>
    <row r="60">
      <c r="A60" s="6" t="n">
        <v>45350</v>
      </c>
      <c r="B60" s="4">
        <f>SUMIFS(df_faturam_zig!K:K,df_faturam_zig!L:L,Conciliacao!A60)</f>
        <v/>
      </c>
      <c r="C60" s="4">
        <f>SUMIFS(view_parc_agrup!G:G,view_parc_agrup!F:F,Conciliacao!A60)</f>
        <v/>
      </c>
      <c r="D60" s="7">
        <f>SUMIFS(df_mutuos!H:H,df_mutuos!B:B,Conciliacao!A60)</f>
        <v/>
      </c>
      <c r="E60" s="4">
        <f>SUMIFS(df_mutuos!I:I,df_mutuos!B:B,Conciliacao!A60,df_mutuos!G:G,"b'\x01'")*(-1)</f>
        <v/>
      </c>
      <c r="F60" s="7">
        <f>SUMIFS(df_taxas_bancarias!E:E,df_taxas_bancarias!D:D,Conciliacao!A60,df_taxas_bancarias!F:F,"b'\x01'")*(-1)</f>
        <v/>
      </c>
      <c r="G60" s="8">
        <f>SUMIFS(df_extratos!I:I,df_extratos!F:F,Conciliacao!A60,df_extratos!G:G,"CREDITO")</f>
        <v/>
      </c>
      <c r="H60" s="10">
        <f>SUM(B60:F60)-G60</f>
        <v/>
      </c>
      <c r="I60" s="5">
        <f>SUMIFS(df_blueme_sem_parcelamento!F:F,df_blueme_sem_parcelamento!I:I,Conciliacao!A60)</f>
        <v/>
      </c>
      <c r="J60" s="5">
        <f>SUMIFS(df_blueme_com_parcelamento!I:I,df_blueme_com_parcelamento!L:L,Conciliacao!A60)</f>
        <v/>
      </c>
      <c r="K60" s="9">
        <f>SUMIFS(df_mutuos!I:I,df_mutuos!B:B,Conciliacao!A60,df_mutuos!G:G,"b'\x00'")</f>
        <v/>
      </c>
      <c r="L60" s="9">
        <f>SUMIFS(df_taxas_bancarias!E:E,df_taxas_bancarias!D:D,Conciliacao!A60,df_taxas_bancarias!F:F,"b'\x00'")</f>
        <v/>
      </c>
      <c r="M60" s="11">
        <f>SUMIFS(df_extratos!I:I,df_extratos!F:F,Conciliacao!A60,df_extratos!G:G,"DEBITO")</f>
        <v/>
      </c>
      <c r="N60" s="12">
        <f>SUM(I60:L60)+M60</f>
        <v/>
      </c>
    </row>
    <row r="61">
      <c r="A61" s="6" t="n">
        <v>45351</v>
      </c>
      <c r="B61" s="4">
        <f>SUMIFS(df_faturam_zig!K:K,df_faturam_zig!L:L,Conciliacao!A61)</f>
        <v/>
      </c>
      <c r="C61" s="4">
        <f>SUMIFS(view_parc_agrup!G:G,view_parc_agrup!F:F,Conciliacao!A61)</f>
        <v/>
      </c>
      <c r="D61" s="7">
        <f>SUMIFS(df_mutuos!H:H,df_mutuos!B:B,Conciliacao!A61)</f>
        <v/>
      </c>
      <c r="E61" s="4">
        <f>SUMIFS(df_mutuos!I:I,df_mutuos!B:B,Conciliacao!A61,df_mutuos!G:G,"b'\x01'")*(-1)</f>
        <v/>
      </c>
      <c r="F61" s="7">
        <f>SUMIFS(df_taxas_bancarias!E:E,df_taxas_bancarias!D:D,Conciliacao!A61,df_taxas_bancarias!F:F,"b'\x01'")*(-1)</f>
        <v/>
      </c>
      <c r="G61" s="8">
        <f>SUMIFS(df_extratos!I:I,df_extratos!F:F,Conciliacao!A61,df_extratos!G:G,"CREDITO")</f>
        <v/>
      </c>
      <c r="H61" s="10">
        <f>SUM(B61:F61)-G61</f>
        <v/>
      </c>
      <c r="I61" s="5">
        <f>SUMIFS(df_blueme_sem_parcelamento!F:F,df_blueme_sem_parcelamento!I:I,Conciliacao!A61)</f>
        <v/>
      </c>
      <c r="J61" s="5">
        <f>SUMIFS(df_blueme_com_parcelamento!I:I,df_blueme_com_parcelamento!L:L,Conciliacao!A61)</f>
        <v/>
      </c>
      <c r="K61" s="9">
        <f>SUMIFS(df_mutuos!I:I,df_mutuos!B:B,Conciliacao!A61,df_mutuos!G:G,"b'\x00'")</f>
        <v/>
      </c>
      <c r="L61" s="9">
        <f>SUMIFS(df_taxas_bancarias!E:E,df_taxas_bancarias!D:D,Conciliacao!A61,df_taxas_bancarias!F:F,"b'\x00'")</f>
        <v/>
      </c>
      <c r="M61" s="11">
        <f>SUMIFS(df_extratos!I:I,df_extratos!F:F,Conciliacao!A61,df_extratos!G:G,"DEBITO")</f>
        <v/>
      </c>
      <c r="N61" s="12">
        <f>SUM(I61:L61)+M61</f>
        <v/>
      </c>
    </row>
    <row r="62">
      <c r="A62" s="6" t="n">
        <v>45352</v>
      </c>
      <c r="B62" s="4">
        <f>SUMIFS(df_faturam_zig!K:K,df_faturam_zig!L:L,Conciliacao!A62)</f>
        <v/>
      </c>
      <c r="C62" s="4">
        <f>SUMIFS(view_parc_agrup!G:G,view_parc_agrup!F:F,Conciliacao!A62)</f>
        <v/>
      </c>
      <c r="D62" s="7">
        <f>SUMIFS(df_mutuos!H:H,df_mutuos!B:B,Conciliacao!A62)</f>
        <v/>
      </c>
      <c r="E62" s="4">
        <f>SUMIFS(df_mutuos!I:I,df_mutuos!B:B,Conciliacao!A62,df_mutuos!G:G,"b'\x01'")*(-1)</f>
        <v/>
      </c>
      <c r="F62" s="7">
        <f>SUMIFS(df_taxas_bancarias!E:E,df_taxas_bancarias!D:D,Conciliacao!A62,df_taxas_bancarias!F:F,"b'\x01'")*(-1)</f>
        <v/>
      </c>
      <c r="G62" s="8">
        <f>SUMIFS(df_extratos!I:I,df_extratos!F:F,Conciliacao!A62,df_extratos!G:G,"CREDITO")</f>
        <v/>
      </c>
      <c r="H62" s="10">
        <f>SUM(B62:F62)-G62</f>
        <v/>
      </c>
      <c r="I62" s="5">
        <f>SUMIFS(df_blueme_sem_parcelamento!F:F,df_blueme_sem_parcelamento!I:I,Conciliacao!A62)</f>
        <v/>
      </c>
      <c r="J62" s="5">
        <f>SUMIFS(df_blueme_com_parcelamento!I:I,df_blueme_com_parcelamento!L:L,Conciliacao!A62)</f>
        <v/>
      </c>
      <c r="K62" s="9">
        <f>SUMIFS(df_mutuos!I:I,df_mutuos!B:B,Conciliacao!A62,df_mutuos!G:G,"b'\x00'")</f>
        <v/>
      </c>
      <c r="L62" s="9">
        <f>SUMIFS(df_taxas_bancarias!E:E,df_taxas_bancarias!D:D,Conciliacao!A62,df_taxas_bancarias!F:F,"b'\x00'")</f>
        <v/>
      </c>
      <c r="M62" s="11">
        <f>SUMIFS(df_extratos!I:I,df_extratos!F:F,Conciliacao!A62,df_extratos!G:G,"DEBITO")</f>
        <v/>
      </c>
      <c r="N62" s="12">
        <f>SUM(I62:L62)+M62</f>
        <v/>
      </c>
    </row>
    <row r="63">
      <c r="A63" s="6" t="n">
        <v>45353</v>
      </c>
      <c r="B63" s="4">
        <f>SUMIFS(df_faturam_zig!K:K,df_faturam_zig!L:L,Conciliacao!A63)</f>
        <v/>
      </c>
      <c r="C63" s="4">
        <f>SUMIFS(view_parc_agrup!G:G,view_parc_agrup!F:F,Conciliacao!A63)</f>
        <v/>
      </c>
      <c r="D63" s="7">
        <f>SUMIFS(df_mutuos!H:H,df_mutuos!B:B,Conciliacao!A63)</f>
        <v/>
      </c>
      <c r="E63" s="4">
        <f>SUMIFS(df_mutuos!I:I,df_mutuos!B:B,Conciliacao!A63,df_mutuos!G:G,"b'\x01'")*(-1)</f>
        <v/>
      </c>
      <c r="F63" s="7">
        <f>SUMIFS(df_taxas_bancarias!E:E,df_taxas_bancarias!D:D,Conciliacao!A63,df_taxas_bancarias!F:F,"b'\x01'")*(-1)</f>
        <v/>
      </c>
      <c r="G63" s="8">
        <f>SUMIFS(df_extratos!I:I,df_extratos!F:F,Conciliacao!A63,df_extratos!G:G,"CREDITO")</f>
        <v/>
      </c>
      <c r="H63" s="10">
        <f>SUM(B63:F63)-G63</f>
        <v/>
      </c>
      <c r="I63" s="5">
        <f>SUMIFS(df_blueme_sem_parcelamento!F:F,df_blueme_sem_parcelamento!I:I,Conciliacao!A63)</f>
        <v/>
      </c>
      <c r="J63" s="5">
        <f>SUMIFS(df_blueme_com_parcelamento!I:I,df_blueme_com_parcelamento!L:L,Conciliacao!A63)</f>
        <v/>
      </c>
      <c r="K63" s="9">
        <f>SUMIFS(df_mutuos!I:I,df_mutuos!B:B,Conciliacao!A63,df_mutuos!G:G,"b'\x00'")</f>
        <v/>
      </c>
      <c r="L63" s="9">
        <f>SUMIFS(df_taxas_bancarias!E:E,df_taxas_bancarias!D:D,Conciliacao!A63,df_taxas_bancarias!F:F,"b'\x00'")</f>
        <v/>
      </c>
      <c r="M63" s="11">
        <f>SUMIFS(df_extratos!I:I,df_extratos!F:F,Conciliacao!A63,df_extratos!G:G,"DEBITO")</f>
        <v/>
      </c>
      <c r="N63" s="12">
        <f>SUM(I63:L63)+M63</f>
        <v/>
      </c>
    </row>
    <row r="64">
      <c r="A64" s="6" t="n">
        <v>45354</v>
      </c>
      <c r="B64" s="4">
        <f>SUMIFS(df_faturam_zig!K:K,df_faturam_zig!L:L,Conciliacao!A64)</f>
        <v/>
      </c>
      <c r="C64" s="4">
        <f>SUMIFS(view_parc_agrup!G:G,view_parc_agrup!F:F,Conciliacao!A64)</f>
        <v/>
      </c>
      <c r="D64" s="7">
        <f>SUMIFS(df_mutuos!H:H,df_mutuos!B:B,Conciliacao!A64)</f>
        <v/>
      </c>
      <c r="E64" s="4">
        <f>SUMIFS(df_mutuos!I:I,df_mutuos!B:B,Conciliacao!A64,df_mutuos!G:G,"b'\x01'")*(-1)</f>
        <v/>
      </c>
      <c r="F64" s="7">
        <f>SUMIFS(df_taxas_bancarias!E:E,df_taxas_bancarias!D:D,Conciliacao!A64,df_taxas_bancarias!F:F,"b'\x01'")*(-1)</f>
        <v/>
      </c>
      <c r="G64" s="8">
        <f>SUMIFS(df_extratos!I:I,df_extratos!F:F,Conciliacao!A64,df_extratos!G:G,"CREDITO")</f>
        <v/>
      </c>
      <c r="H64" s="10">
        <f>SUM(B64:F64)-G64</f>
        <v/>
      </c>
      <c r="I64" s="5">
        <f>SUMIFS(df_blueme_sem_parcelamento!F:F,df_blueme_sem_parcelamento!I:I,Conciliacao!A64)</f>
        <v/>
      </c>
      <c r="J64" s="5">
        <f>SUMIFS(df_blueme_com_parcelamento!I:I,df_blueme_com_parcelamento!L:L,Conciliacao!A64)</f>
        <v/>
      </c>
      <c r="K64" s="9">
        <f>SUMIFS(df_mutuos!I:I,df_mutuos!B:B,Conciliacao!A64,df_mutuos!G:G,"b'\x00'")</f>
        <v/>
      </c>
      <c r="L64" s="9">
        <f>SUMIFS(df_taxas_bancarias!E:E,df_taxas_bancarias!D:D,Conciliacao!A64,df_taxas_bancarias!F:F,"b'\x00'")</f>
        <v/>
      </c>
      <c r="M64" s="11">
        <f>SUMIFS(df_extratos!I:I,df_extratos!F:F,Conciliacao!A64,df_extratos!G:G,"DEBITO")</f>
        <v/>
      </c>
      <c r="N64" s="12">
        <f>SUM(I64:L64)+M64</f>
        <v/>
      </c>
    </row>
    <row r="65">
      <c r="A65" s="6" t="n">
        <v>45355</v>
      </c>
      <c r="B65" s="4">
        <f>SUMIFS(df_faturam_zig!K:K,df_faturam_zig!L:L,Conciliacao!A65)</f>
        <v/>
      </c>
      <c r="C65" s="4">
        <f>SUMIFS(view_parc_agrup!G:G,view_parc_agrup!F:F,Conciliacao!A65)</f>
        <v/>
      </c>
      <c r="D65" s="7">
        <f>SUMIFS(df_mutuos!H:H,df_mutuos!B:B,Conciliacao!A65)</f>
        <v/>
      </c>
      <c r="E65" s="4">
        <f>SUMIFS(df_mutuos!I:I,df_mutuos!B:B,Conciliacao!A65,df_mutuos!G:G,"b'\x01'")*(-1)</f>
        <v/>
      </c>
      <c r="F65" s="7">
        <f>SUMIFS(df_taxas_bancarias!E:E,df_taxas_bancarias!D:D,Conciliacao!A65,df_taxas_bancarias!F:F,"b'\x01'")*(-1)</f>
        <v/>
      </c>
      <c r="G65" s="8">
        <f>SUMIFS(df_extratos!I:I,df_extratos!F:F,Conciliacao!A65,df_extratos!G:G,"CREDITO")</f>
        <v/>
      </c>
      <c r="H65" s="10">
        <f>SUM(B65:F65)-G65</f>
        <v/>
      </c>
      <c r="I65" s="5">
        <f>SUMIFS(df_blueme_sem_parcelamento!F:F,df_blueme_sem_parcelamento!I:I,Conciliacao!A65)</f>
        <v/>
      </c>
      <c r="J65" s="5">
        <f>SUMIFS(df_blueme_com_parcelamento!I:I,df_blueme_com_parcelamento!L:L,Conciliacao!A65)</f>
        <v/>
      </c>
      <c r="K65" s="9">
        <f>SUMIFS(df_mutuos!I:I,df_mutuos!B:B,Conciliacao!A65,df_mutuos!G:G,"b'\x00'")</f>
        <v/>
      </c>
      <c r="L65" s="9">
        <f>SUMIFS(df_taxas_bancarias!E:E,df_taxas_bancarias!D:D,Conciliacao!A65,df_taxas_bancarias!F:F,"b'\x00'")</f>
        <v/>
      </c>
      <c r="M65" s="11">
        <f>SUMIFS(df_extratos!I:I,df_extratos!F:F,Conciliacao!A65,df_extratos!G:G,"DEBITO")</f>
        <v/>
      </c>
      <c r="N65" s="12">
        <f>SUM(I65:L65)+M65</f>
        <v/>
      </c>
    </row>
    <row r="66">
      <c r="A66" s="6" t="n">
        <v>45356</v>
      </c>
      <c r="B66" s="4">
        <f>SUMIFS(df_faturam_zig!K:K,df_faturam_zig!L:L,Conciliacao!A66)</f>
        <v/>
      </c>
      <c r="C66" s="4">
        <f>SUMIFS(view_parc_agrup!G:G,view_parc_agrup!F:F,Conciliacao!A66)</f>
        <v/>
      </c>
      <c r="D66" s="7">
        <f>SUMIFS(df_mutuos!H:H,df_mutuos!B:B,Conciliacao!A66)</f>
        <v/>
      </c>
      <c r="E66" s="4">
        <f>SUMIFS(df_mutuos!I:I,df_mutuos!B:B,Conciliacao!A66,df_mutuos!G:G,"b'\x01'")*(-1)</f>
        <v/>
      </c>
      <c r="F66" s="7">
        <f>SUMIFS(df_taxas_bancarias!E:E,df_taxas_bancarias!D:D,Conciliacao!A66,df_taxas_bancarias!F:F,"b'\x01'")*(-1)</f>
        <v/>
      </c>
      <c r="G66" s="8">
        <f>SUMIFS(df_extratos!I:I,df_extratos!F:F,Conciliacao!A66,df_extratos!G:G,"CREDITO")</f>
        <v/>
      </c>
      <c r="H66" s="10">
        <f>SUM(B66:F66)-G66</f>
        <v/>
      </c>
      <c r="I66" s="5">
        <f>SUMIFS(df_blueme_sem_parcelamento!F:F,df_blueme_sem_parcelamento!I:I,Conciliacao!A66)</f>
        <v/>
      </c>
      <c r="J66" s="5">
        <f>SUMIFS(df_blueme_com_parcelamento!I:I,df_blueme_com_parcelamento!L:L,Conciliacao!A66)</f>
        <v/>
      </c>
      <c r="K66" s="9">
        <f>SUMIFS(df_mutuos!I:I,df_mutuos!B:B,Conciliacao!A66,df_mutuos!G:G,"b'\x00'")</f>
        <v/>
      </c>
      <c r="L66" s="9">
        <f>SUMIFS(df_taxas_bancarias!E:E,df_taxas_bancarias!D:D,Conciliacao!A66,df_taxas_bancarias!F:F,"b'\x00'")</f>
        <v/>
      </c>
      <c r="M66" s="11">
        <f>SUMIFS(df_extratos!I:I,df_extratos!F:F,Conciliacao!A66,df_extratos!G:G,"DEBITO")</f>
        <v/>
      </c>
      <c r="N66" s="12">
        <f>SUM(I66:L66)+M66</f>
        <v/>
      </c>
    </row>
    <row r="67">
      <c r="A67" s="6" t="n">
        <v>45357</v>
      </c>
      <c r="B67" s="4">
        <f>SUMIFS(df_faturam_zig!K:K,df_faturam_zig!L:L,Conciliacao!A67)</f>
        <v/>
      </c>
      <c r="C67" s="4">
        <f>SUMIFS(view_parc_agrup!G:G,view_parc_agrup!F:F,Conciliacao!A67)</f>
        <v/>
      </c>
      <c r="D67" s="7">
        <f>SUMIFS(df_mutuos!H:H,df_mutuos!B:B,Conciliacao!A67)</f>
        <v/>
      </c>
      <c r="E67" s="4">
        <f>SUMIFS(df_mutuos!I:I,df_mutuos!B:B,Conciliacao!A67,df_mutuos!G:G,"b'\x01'")*(-1)</f>
        <v/>
      </c>
      <c r="F67" s="7">
        <f>SUMIFS(df_taxas_bancarias!E:E,df_taxas_bancarias!D:D,Conciliacao!A67,df_taxas_bancarias!F:F,"b'\x01'")*(-1)</f>
        <v/>
      </c>
      <c r="G67" s="8">
        <f>SUMIFS(df_extratos!I:I,df_extratos!F:F,Conciliacao!A67,df_extratos!G:G,"CREDITO")</f>
        <v/>
      </c>
      <c r="H67" s="10">
        <f>SUM(B67:F67)-G67</f>
        <v/>
      </c>
      <c r="I67" s="5">
        <f>SUMIFS(df_blueme_sem_parcelamento!F:F,df_blueme_sem_parcelamento!I:I,Conciliacao!A67)</f>
        <v/>
      </c>
      <c r="J67" s="5">
        <f>SUMIFS(df_blueme_com_parcelamento!I:I,df_blueme_com_parcelamento!L:L,Conciliacao!A67)</f>
        <v/>
      </c>
      <c r="K67" s="9">
        <f>SUMIFS(df_mutuos!I:I,df_mutuos!B:B,Conciliacao!A67,df_mutuos!G:G,"b'\x00'")</f>
        <v/>
      </c>
      <c r="L67" s="9">
        <f>SUMIFS(df_taxas_bancarias!E:E,df_taxas_bancarias!D:D,Conciliacao!A67,df_taxas_bancarias!F:F,"b'\x00'")</f>
        <v/>
      </c>
      <c r="M67" s="11">
        <f>SUMIFS(df_extratos!I:I,df_extratos!F:F,Conciliacao!A67,df_extratos!G:G,"DEBITO")</f>
        <v/>
      </c>
      <c r="N67" s="12">
        <f>SUM(I67:L67)+M67</f>
        <v/>
      </c>
    </row>
    <row r="68">
      <c r="A68" s="6" t="n">
        <v>45358</v>
      </c>
      <c r="B68" s="4">
        <f>SUMIFS(df_faturam_zig!K:K,df_faturam_zig!L:L,Conciliacao!A68)</f>
        <v/>
      </c>
      <c r="C68" s="4">
        <f>SUMIFS(view_parc_agrup!G:G,view_parc_agrup!F:F,Conciliacao!A68)</f>
        <v/>
      </c>
      <c r="D68" s="7">
        <f>SUMIFS(df_mutuos!H:H,df_mutuos!B:B,Conciliacao!A68)</f>
        <v/>
      </c>
      <c r="E68" s="4">
        <f>SUMIFS(df_mutuos!I:I,df_mutuos!B:B,Conciliacao!A68,df_mutuos!G:G,"b'\x01'")*(-1)</f>
        <v/>
      </c>
      <c r="F68" s="7">
        <f>SUMIFS(df_taxas_bancarias!E:E,df_taxas_bancarias!D:D,Conciliacao!A68,df_taxas_bancarias!F:F,"b'\x01'")*(-1)</f>
        <v/>
      </c>
      <c r="G68" s="8">
        <f>SUMIFS(df_extratos!I:I,df_extratos!F:F,Conciliacao!A68,df_extratos!G:G,"CREDITO")</f>
        <v/>
      </c>
      <c r="H68" s="10">
        <f>SUM(B68:F68)-G68</f>
        <v/>
      </c>
      <c r="I68" s="5">
        <f>SUMIFS(df_blueme_sem_parcelamento!F:F,df_blueme_sem_parcelamento!I:I,Conciliacao!A68)</f>
        <v/>
      </c>
      <c r="J68" s="5">
        <f>SUMIFS(df_blueme_com_parcelamento!I:I,df_blueme_com_parcelamento!L:L,Conciliacao!A68)</f>
        <v/>
      </c>
      <c r="K68" s="9">
        <f>SUMIFS(df_mutuos!I:I,df_mutuos!B:B,Conciliacao!A68,df_mutuos!G:G,"b'\x00'")</f>
        <v/>
      </c>
      <c r="L68" s="9">
        <f>SUMIFS(df_taxas_bancarias!E:E,df_taxas_bancarias!D:D,Conciliacao!A68,df_taxas_bancarias!F:F,"b'\x00'")</f>
        <v/>
      </c>
      <c r="M68" s="11">
        <f>SUMIFS(df_extratos!I:I,df_extratos!F:F,Conciliacao!A68,df_extratos!G:G,"DEBITO")</f>
        <v/>
      </c>
      <c r="N68" s="12">
        <f>SUM(I68:L68)+M68</f>
        <v/>
      </c>
    </row>
    <row r="69">
      <c r="A69" s="6" t="n">
        <v>45359</v>
      </c>
      <c r="B69" s="4">
        <f>SUMIFS(df_faturam_zig!K:K,df_faturam_zig!L:L,Conciliacao!A69)</f>
        <v/>
      </c>
      <c r="C69" s="4">
        <f>SUMIFS(view_parc_agrup!G:G,view_parc_agrup!F:F,Conciliacao!A69)</f>
        <v/>
      </c>
      <c r="D69" s="7">
        <f>SUMIFS(df_mutuos!H:H,df_mutuos!B:B,Conciliacao!A69)</f>
        <v/>
      </c>
      <c r="E69" s="4">
        <f>SUMIFS(df_mutuos!I:I,df_mutuos!B:B,Conciliacao!A69,df_mutuos!G:G,"b'\x01'")*(-1)</f>
        <v/>
      </c>
      <c r="F69" s="7">
        <f>SUMIFS(df_taxas_bancarias!E:E,df_taxas_bancarias!D:D,Conciliacao!A69,df_taxas_bancarias!F:F,"b'\x01'")*(-1)</f>
        <v/>
      </c>
      <c r="G69" s="8">
        <f>SUMIFS(df_extratos!I:I,df_extratos!F:F,Conciliacao!A69,df_extratos!G:G,"CREDITO")</f>
        <v/>
      </c>
      <c r="H69" s="10">
        <f>SUM(B69:F69)-G69</f>
        <v/>
      </c>
      <c r="I69" s="5">
        <f>SUMIFS(df_blueme_sem_parcelamento!F:F,df_blueme_sem_parcelamento!I:I,Conciliacao!A69)</f>
        <v/>
      </c>
      <c r="J69" s="5">
        <f>SUMIFS(df_blueme_com_parcelamento!I:I,df_blueme_com_parcelamento!L:L,Conciliacao!A69)</f>
        <v/>
      </c>
      <c r="K69" s="9">
        <f>SUMIFS(df_mutuos!I:I,df_mutuos!B:B,Conciliacao!A69,df_mutuos!G:G,"b'\x00'")</f>
        <v/>
      </c>
      <c r="L69" s="9">
        <f>SUMIFS(df_taxas_bancarias!E:E,df_taxas_bancarias!D:D,Conciliacao!A69,df_taxas_bancarias!F:F,"b'\x00'")</f>
        <v/>
      </c>
      <c r="M69" s="11">
        <f>SUMIFS(df_extratos!I:I,df_extratos!F:F,Conciliacao!A69,df_extratos!G:G,"DEBITO")</f>
        <v/>
      </c>
      <c r="N69" s="12">
        <f>SUM(I69:L69)+M69</f>
        <v/>
      </c>
    </row>
    <row r="70">
      <c r="A70" s="6" t="n">
        <v>45360</v>
      </c>
      <c r="B70" s="4">
        <f>SUMIFS(df_faturam_zig!K:K,df_faturam_zig!L:L,Conciliacao!A70)</f>
        <v/>
      </c>
      <c r="C70" s="4">
        <f>SUMIFS(view_parc_agrup!G:G,view_parc_agrup!F:F,Conciliacao!A70)</f>
        <v/>
      </c>
      <c r="D70" s="7">
        <f>SUMIFS(df_mutuos!H:H,df_mutuos!B:B,Conciliacao!A70)</f>
        <v/>
      </c>
      <c r="E70" s="4">
        <f>SUMIFS(df_mutuos!I:I,df_mutuos!B:B,Conciliacao!A70,df_mutuos!G:G,"b'\x01'")*(-1)</f>
        <v/>
      </c>
      <c r="F70" s="7">
        <f>SUMIFS(df_taxas_bancarias!E:E,df_taxas_bancarias!D:D,Conciliacao!A70,df_taxas_bancarias!F:F,"b'\x01'")*(-1)</f>
        <v/>
      </c>
      <c r="G70" s="8">
        <f>SUMIFS(df_extratos!I:I,df_extratos!F:F,Conciliacao!A70,df_extratos!G:G,"CREDITO")</f>
        <v/>
      </c>
      <c r="H70" s="10">
        <f>SUM(B70:F70)-G70</f>
        <v/>
      </c>
      <c r="I70" s="5">
        <f>SUMIFS(df_blueme_sem_parcelamento!F:F,df_blueme_sem_parcelamento!I:I,Conciliacao!A70)</f>
        <v/>
      </c>
      <c r="J70" s="5">
        <f>SUMIFS(df_blueme_com_parcelamento!I:I,df_blueme_com_parcelamento!L:L,Conciliacao!A70)</f>
        <v/>
      </c>
      <c r="K70" s="9">
        <f>SUMIFS(df_mutuos!I:I,df_mutuos!B:B,Conciliacao!A70,df_mutuos!G:G,"b'\x00'")</f>
        <v/>
      </c>
      <c r="L70" s="9">
        <f>SUMIFS(df_taxas_bancarias!E:E,df_taxas_bancarias!D:D,Conciliacao!A70,df_taxas_bancarias!F:F,"b'\x00'")</f>
        <v/>
      </c>
      <c r="M70" s="11">
        <f>SUMIFS(df_extratos!I:I,df_extratos!F:F,Conciliacao!A70,df_extratos!G:G,"DEBITO")</f>
        <v/>
      </c>
      <c r="N70" s="12">
        <f>SUM(I70:L70)+M70</f>
        <v/>
      </c>
    </row>
    <row r="71">
      <c r="A71" s="6" t="n">
        <v>45361</v>
      </c>
      <c r="B71" s="4">
        <f>SUMIFS(df_faturam_zig!K:K,df_faturam_zig!L:L,Conciliacao!A71)</f>
        <v/>
      </c>
      <c r="C71" s="4">
        <f>SUMIFS(view_parc_agrup!G:G,view_parc_agrup!F:F,Conciliacao!A71)</f>
        <v/>
      </c>
      <c r="D71" s="7">
        <f>SUMIFS(df_mutuos!H:H,df_mutuos!B:B,Conciliacao!A71)</f>
        <v/>
      </c>
      <c r="E71" s="4">
        <f>SUMIFS(df_mutuos!I:I,df_mutuos!B:B,Conciliacao!A71,df_mutuos!G:G,"b'\x01'")*(-1)</f>
        <v/>
      </c>
      <c r="F71" s="7">
        <f>SUMIFS(df_taxas_bancarias!E:E,df_taxas_bancarias!D:D,Conciliacao!A71,df_taxas_bancarias!F:F,"b'\x01'")*(-1)</f>
        <v/>
      </c>
      <c r="G71" s="8">
        <f>SUMIFS(df_extratos!I:I,df_extratos!F:F,Conciliacao!A71,df_extratos!G:G,"CREDITO")</f>
        <v/>
      </c>
      <c r="H71" s="10">
        <f>SUM(B71:F71)-G71</f>
        <v/>
      </c>
      <c r="I71" s="5">
        <f>SUMIFS(df_blueme_sem_parcelamento!F:F,df_blueme_sem_parcelamento!I:I,Conciliacao!A71)</f>
        <v/>
      </c>
      <c r="J71" s="5">
        <f>SUMIFS(df_blueme_com_parcelamento!I:I,df_blueme_com_parcelamento!L:L,Conciliacao!A71)</f>
        <v/>
      </c>
      <c r="K71" s="9">
        <f>SUMIFS(df_mutuos!I:I,df_mutuos!B:B,Conciliacao!A71,df_mutuos!G:G,"b'\x00'")</f>
        <v/>
      </c>
      <c r="L71" s="9">
        <f>SUMIFS(df_taxas_bancarias!E:E,df_taxas_bancarias!D:D,Conciliacao!A71,df_taxas_bancarias!F:F,"b'\x00'")</f>
        <v/>
      </c>
      <c r="M71" s="11">
        <f>SUMIFS(df_extratos!I:I,df_extratos!F:F,Conciliacao!A71,df_extratos!G:G,"DEBITO")</f>
        <v/>
      </c>
      <c r="N71" s="12">
        <f>SUM(I71:L71)+M71</f>
        <v/>
      </c>
    </row>
    <row r="72">
      <c r="A72" s="6" t="n">
        <v>45362</v>
      </c>
      <c r="B72" s="4">
        <f>SUMIFS(df_faturam_zig!K:K,df_faturam_zig!L:L,Conciliacao!A72)</f>
        <v/>
      </c>
      <c r="C72" s="4">
        <f>SUMIFS(view_parc_agrup!G:G,view_parc_agrup!F:F,Conciliacao!A72)</f>
        <v/>
      </c>
      <c r="D72" s="7">
        <f>SUMIFS(df_mutuos!H:H,df_mutuos!B:B,Conciliacao!A72)</f>
        <v/>
      </c>
      <c r="E72" s="4">
        <f>SUMIFS(df_mutuos!I:I,df_mutuos!B:B,Conciliacao!A72,df_mutuos!G:G,"b'\x01'")*(-1)</f>
        <v/>
      </c>
      <c r="F72" s="7">
        <f>SUMIFS(df_taxas_bancarias!E:E,df_taxas_bancarias!D:D,Conciliacao!A72,df_taxas_bancarias!F:F,"b'\x01'")*(-1)</f>
        <v/>
      </c>
      <c r="G72" s="8">
        <f>SUMIFS(df_extratos!I:I,df_extratos!F:F,Conciliacao!A72,df_extratos!G:G,"CREDITO")</f>
        <v/>
      </c>
      <c r="H72" s="10">
        <f>SUM(B72:F72)-G72</f>
        <v/>
      </c>
      <c r="I72" s="5">
        <f>SUMIFS(df_blueme_sem_parcelamento!F:F,df_blueme_sem_parcelamento!I:I,Conciliacao!A72)</f>
        <v/>
      </c>
      <c r="J72" s="5">
        <f>SUMIFS(df_blueme_com_parcelamento!I:I,df_blueme_com_parcelamento!L:L,Conciliacao!A72)</f>
        <v/>
      </c>
      <c r="K72" s="9">
        <f>SUMIFS(df_mutuos!I:I,df_mutuos!B:B,Conciliacao!A72,df_mutuos!G:G,"b'\x00'")</f>
        <v/>
      </c>
      <c r="L72" s="9">
        <f>SUMIFS(df_taxas_bancarias!E:E,df_taxas_bancarias!D:D,Conciliacao!A72,df_taxas_bancarias!F:F,"b'\x00'")</f>
        <v/>
      </c>
      <c r="M72" s="11">
        <f>SUMIFS(df_extratos!I:I,df_extratos!F:F,Conciliacao!A72,df_extratos!G:G,"DEBITO")</f>
        <v/>
      </c>
      <c r="N72" s="12">
        <f>SUM(I72:L72)+M72</f>
        <v/>
      </c>
    </row>
    <row r="73">
      <c r="A73" s="6" t="n">
        <v>45363</v>
      </c>
      <c r="B73" s="4">
        <f>SUMIFS(df_faturam_zig!K:K,df_faturam_zig!L:L,Conciliacao!A73)</f>
        <v/>
      </c>
      <c r="C73" s="4">
        <f>SUMIFS(view_parc_agrup!G:G,view_parc_agrup!F:F,Conciliacao!A73)</f>
        <v/>
      </c>
      <c r="D73" s="7">
        <f>SUMIFS(df_mutuos!H:H,df_mutuos!B:B,Conciliacao!A73)</f>
        <v/>
      </c>
      <c r="E73" s="4">
        <f>SUMIFS(df_mutuos!I:I,df_mutuos!B:B,Conciliacao!A73,df_mutuos!G:G,"b'\x01'")*(-1)</f>
        <v/>
      </c>
      <c r="F73" s="7">
        <f>SUMIFS(df_taxas_bancarias!E:E,df_taxas_bancarias!D:D,Conciliacao!A73,df_taxas_bancarias!F:F,"b'\x01'")*(-1)</f>
        <v/>
      </c>
      <c r="G73" s="8">
        <f>SUMIFS(df_extratos!I:I,df_extratos!F:F,Conciliacao!A73,df_extratos!G:G,"CREDITO")</f>
        <v/>
      </c>
      <c r="H73" s="10">
        <f>SUM(B73:F73)-G73</f>
        <v/>
      </c>
      <c r="I73" s="5">
        <f>SUMIFS(df_blueme_sem_parcelamento!F:F,df_blueme_sem_parcelamento!I:I,Conciliacao!A73)</f>
        <v/>
      </c>
      <c r="J73" s="5">
        <f>SUMIFS(df_blueme_com_parcelamento!I:I,df_blueme_com_parcelamento!L:L,Conciliacao!A73)</f>
        <v/>
      </c>
      <c r="K73" s="9">
        <f>SUMIFS(df_mutuos!I:I,df_mutuos!B:B,Conciliacao!A73,df_mutuos!G:G,"b'\x00'")</f>
        <v/>
      </c>
      <c r="L73" s="9">
        <f>SUMIFS(df_taxas_bancarias!E:E,df_taxas_bancarias!D:D,Conciliacao!A73,df_taxas_bancarias!F:F,"b'\x00'")</f>
        <v/>
      </c>
      <c r="M73" s="11">
        <f>SUMIFS(df_extratos!I:I,df_extratos!F:F,Conciliacao!A73,df_extratos!G:G,"DEBITO")</f>
        <v/>
      </c>
      <c r="N73" s="12">
        <f>SUM(I73:L73)+M73</f>
        <v/>
      </c>
    </row>
    <row r="74">
      <c r="A74" s="6" t="n">
        <v>45364</v>
      </c>
      <c r="B74" s="4">
        <f>SUMIFS(df_faturam_zig!K:K,df_faturam_zig!L:L,Conciliacao!A74)</f>
        <v/>
      </c>
      <c r="C74" s="4">
        <f>SUMIFS(view_parc_agrup!G:G,view_parc_agrup!F:F,Conciliacao!A74)</f>
        <v/>
      </c>
      <c r="D74" s="7">
        <f>SUMIFS(df_mutuos!H:H,df_mutuos!B:B,Conciliacao!A74)</f>
        <v/>
      </c>
      <c r="E74" s="4">
        <f>SUMIFS(df_mutuos!I:I,df_mutuos!B:B,Conciliacao!A74,df_mutuos!G:G,"b'\x01'")*(-1)</f>
        <v/>
      </c>
      <c r="F74" s="7">
        <f>SUMIFS(df_taxas_bancarias!E:E,df_taxas_bancarias!D:D,Conciliacao!A74,df_taxas_bancarias!F:F,"b'\x01'")*(-1)</f>
        <v/>
      </c>
      <c r="G74" s="8">
        <f>SUMIFS(df_extratos!I:I,df_extratos!F:F,Conciliacao!A74,df_extratos!G:G,"CREDITO")</f>
        <v/>
      </c>
      <c r="H74" s="10">
        <f>SUM(B74:F74)-G74</f>
        <v/>
      </c>
      <c r="I74" s="5">
        <f>SUMIFS(df_blueme_sem_parcelamento!F:F,df_blueme_sem_parcelamento!I:I,Conciliacao!A74)</f>
        <v/>
      </c>
      <c r="J74" s="5">
        <f>SUMIFS(df_blueme_com_parcelamento!I:I,df_blueme_com_parcelamento!L:L,Conciliacao!A74)</f>
        <v/>
      </c>
      <c r="K74" s="9">
        <f>SUMIFS(df_mutuos!I:I,df_mutuos!B:B,Conciliacao!A74,df_mutuos!G:G,"b'\x00'")</f>
        <v/>
      </c>
      <c r="L74" s="9">
        <f>SUMIFS(df_taxas_bancarias!E:E,df_taxas_bancarias!D:D,Conciliacao!A74,df_taxas_bancarias!F:F,"b'\x00'")</f>
        <v/>
      </c>
      <c r="M74" s="11">
        <f>SUMIFS(df_extratos!I:I,df_extratos!F:F,Conciliacao!A74,df_extratos!G:G,"DEBITO")</f>
        <v/>
      </c>
      <c r="N74" s="12">
        <f>SUM(I74:L74)+M74</f>
        <v/>
      </c>
    </row>
    <row r="75">
      <c r="A75" s="6" t="n">
        <v>45365</v>
      </c>
      <c r="B75" s="4">
        <f>SUMIFS(df_faturam_zig!K:K,df_faturam_zig!L:L,Conciliacao!A75)</f>
        <v/>
      </c>
      <c r="C75" s="4">
        <f>SUMIFS(view_parc_agrup!G:G,view_parc_agrup!F:F,Conciliacao!A75)</f>
        <v/>
      </c>
      <c r="D75" s="7">
        <f>SUMIFS(df_mutuos!H:H,df_mutuos!B:B,Conciliacao!A75)</f>
        <v/>
      </c>
      <c r="E75" s="4">
        <f>SUMIFS(df_mutuos!I:I,df_mutuos!B:B,Conciliacao!A75,df_mutuos!G:G,"b'\x01'")*(-1)</f>
        <v/>
      </c>
      <c r="F75" s="7">
        <f>SUMIFS(df_taxas_bancarias!E:E,df_taxas_bancarias!D:D,Conciliacao!A75,df_taxas_bancarias!F:F,"b'\x01'")*(-1)</f>
        <v/>
      </c>
      <c r="G75" s="8">
        <f>SUMIFS(df_extratos!I:I,df_extratos!F:F,Conciliacao!A75,df_extratos!G:G,"CREDITO")</f>
        <v/>
      </c>
      <c r="H75" s="10">
        <f>SUM(B75:F75)-G75</f>
        <v/>
      </c>
      <c r="I75" s="5">
        <f>SUMIFS(df_blueme_sem_parcelamento!F:F,df_blueme_sem_parcelamento!I:I,Conciliacao!A75)</f>
        <v/>
      </c>
      <c r="J75" s="5">
        <f>SUMIFS(df_blueme_com_parcelamento!I:I,df_blueme_com_parcelamento!L:L,Conciliacao!A75)</f>
        <v/>
      </c>
      <c r="K75" s="9">
        <f>SUMIFS(df_mutuos!I:I,df_mutuos!B:B,Conciliacao!A75,df_mutuos!G:G,"b'\x00'")</f>
        <v/>
      </c>
      <c r="L75" s="9">
        <f>SUMIFS(df_taxas_bancarias!E:E,df_taxas_bancarias!D:D,Conciliacao!A75,df_taxas_bancarias!F:F,"b'\x00'")</f>
        <v/>
      </c>
      <c r="M75" s="11">
        <f>SUMIFS(df_extratos!I:I,df_extratos!F:F,Conciliacao!A75,df_extratos!G:G,"DEBITO")</f>
        <v/>
      </c>
      <c r="N75" s="12">
        <f>SUM(I75:L75)+M75</f>
        <v/>
      </c>
    </row>
    <row r="76">
      <c r="A76" s="6" t="n">
        <v>45366</v>
      </c>
      <c r="B76" s="4">
        <f>SUMIFS(df_faturam_zig!K:K,df_faturam_zig!L:L,Conciliacao!A76)</f>
        <v/>
      </c>
      <c r="C76" s="4">
        <f>SUMIFS(view_parc_agrup!G:G,view_parc_agrup!F:F,Conciliacao!A76)</f>
        <v/>
      </c>
      <c r="D76" s="7">
        <f>SUMIFS(df_mutuos!H:H,df_mutuos!B:B,Conciliacao!A76)</f>
        <v/>
      </c>
      <c r="E76" s="4">
        <f>SUMIFS(df_mutuos!I:I,df_mutuos!B:B,Conciliacao!A76,df_mutuos!G:G,"b'\x01'")*(-1)</f>
        <v/>
      </c>
      <c r="F76" s="7">
        <f>SUMIFS(df_taxas_bancarias!E:E,df_taxas_bancarias!D:D,Conciliacao!A76,df_taxas_bancarias!F:F,"b'\x01'")*(-1)</f>
        <v/>
      </c>
      <c r="G76" s="8">
        <f>SUMIFS(df_extratos!I:I,df_extratos!F:F,Conciliacao!A76,df_extratos!G:G,"CREDITO")</f>
        <v/>
      </c>
      <c r="H76" s="10">
        <f>SUM(B76:F76)-G76</f>
        <v/>
      </c>
      <c r="I76" s="5">
        <f>SUMIFS(df_blueme_sem_parcelamento!F:F,df_blueme_sem_parcelamento!I:I,Conciliacao!A76)</f>
        <v/>
      </c>
      <c r="J76" s="5">
        <f>SUMIFS(df_blueme_com_parcelamento!I:I,df_blueme_com_parcelamento!L:L,Conciliacao!A76)</f>
        <v/>
      </c>
      <c r="K76" s="9">
        <f>SUMIFS(df_mutuos!I:I,df_mutuos!B:B,Conciliacao!A76,df_mutuos!G:G,"b'\x00'")</f>
        <v/>
      </c>
      <c r="L76" s="9">
        <f>SUMIFS(df_taxas_bancarias!E:E,df_taxas_bancarias!D:D,Conciliacao!A76,df_taxas_bancarias!F:F,"b'\x00'")</f>
        <v/>
      </c>
      <c r="M76" s="11">
        <f>SUMIFS(df_extratos!I:I,df_extratos!F:F,Conciliacao!A76,df_extratos!G:G,"DEBITO")</f>
        <v/>
      </c>
      <c r="N76" s="12">
        <f>SUM(I76:L76)+M76</f>
        <v/>
      </c>
    </row>
    <row r="77">
      <c r="A77" s="6" t="n">
        <v>45367</v>
      </c>
      <c r="B77" s="4">
        <f>SUMIFS(df_faturam_zig!K:K,df_faturam_zig!L:L,Conciliacao!A77)</f>
        <v/>
      </c>
      <c r="C77" s="4">
        <f>SUMIFS(view_parc_agrup!G:G,view_parc_agrup!F:F,Conciliacao!A77)</f>
        <v/>
      </c>
      <c r="D77" s="7">
        <f>SUMIFS(df_mutuos!H:H,df_mutuos!B:B,Conciliacao!A77)</f>
        <v/>
      </c>
      <c r="E77" s="4">
        <f>SUMIFS(df_mutuos!I:I,df_mutuos!B:B,Conciliacao!A77,df_mutuos!G:G,"b'\x01'")*(-1)</f>
        <v/>
      </c>
      <c r="F77" s="7">
        <f>SUMIFS(df_taxas_bancarias!E:E,df_taxas_bancarias!D:D,Conciliacao!A77,df_taxas_bancarias!F:F,"b'\x01'")*(-1)</f>
        <v/>
      </c>
      <c r="G77" s="8">
        <f>SUMIFS(df_extratos!I:I,df_extratos!F:F,Conciliacao!A77,df_extratos!G:G,"CREDITO")</f>
        <v/>
      </c>
      <c r="H77" s="10">
        <f>SUM(B77:F77)-G77</f>
        <v/>
      </c>
      <c r="I77" s="5">
        <f>SUMIFS(df_blueme_sem_parcelamento!F:F,df_blueme_sem_parcelamento!I:I,Conciliacao!A77)</f>
        <v/>
      </c>
      <c r="J77" s="5">
        <f>SUMIFS(df_blueme_com_parcelamento!I:I,df_blueme_com_parcelamento!L:L,Conciliacao!A77)</f>
        <v/>
      </c>
      <c r="K77" s="9">
        <f>SUMIFS(df_mutuos!I:I,df_mutuos!B:B,Conciliacao!A77,df_mutuos!G:G,"b'\x00'")</f>
        <v/>
      </c>
      <c r="L77" s="9">
        <f>SUMIFS(df_taxas_bancarias!E:E,df_taxas_bancarias!D:D,Conciliacao!A77,df_taxas_bancarias!F:F,"b'\x00'")</f>
        <v/>
      </c>
      <c r="M77" s="11">
        <f>SUMIFS(df_extratos!I:I,df_extratos!F:F,Conciliacao!A77,df_extratos!G:G,"DEBITO")</f>
        <v/>
      </c>
      <c r="N77" s="12">
        <f>SUM(I77:L77)+M77</f>
        <v/>
      </c>
    </row>
    <row r="78">
      <c r="A78" s="6" t="n">
        <v>45368</v>
      </c>
      <c r="B78" s="4">
        <f>SUMIFS(df_faturam_zig!K:K,df_faturam_zig!L:L,Conciliacao!A78)</f>
        <v/>
      </c>
      <c r="C78" s="4">
        <f>SUMIFS(view_parc_agrup!G:G,view_parc_agrup!F:F,Conciliacao!A78)</f>
        <v/>
      </c>
      <c r="D78" s="7">
        <f>SUMIFS(df_mutuos!H:H,df_mutuos!B:B,Conciliacao!A78)</f>
        <v/>
      </c>
      <c r="E78" s="4">
        <f>SUMIFS(df_mutuos!I:I,df_mutuos!B:B,Conciliacao!A78,df_mutuos!G:G,"b'\x01'")*(-1)</f>
        <v/>
      </c>
      <c r="F78" s="7">
        <f>SUMIFS(df_taxas_bancarias!E:E,df_taxas_bancarias!D:D,Conciliacao!A78,df_taxas_bancarias!F:F,"b'\x01'")*(-1)</f>
        <v/>
      </c>
      <c r="G78" s="8">
        <f>SUMIFS(df_extratos!I:I,df_extratos!F:F,Conciliacao!A78,df_extratos!G:G,"CREDITO")</f>
        <v/>
      </c>
      <c r="H78" s="10">
        <f>SUM(B78:F78)-G78</f>
        <v/>
      </c>
      <c r="I78" s="5">
        <f>SUMIFS(df_blueme_sem_parcelamento!F:F,df_blueme_sem_parcelamento!I:I,Conciliacao!A78)</f>
        <v/>
      </c>
      <c r="J78" s="5">
        <f>SUMIFS(df_blueme_com_parcelamento!I:I,df_blueme_com_parcelamento!L:L,Conciliacao!A78)</f>
        <v/>
      </c>
      <c r="K78" s="9">
        <f>SUMIFS(df_mutuos!I:I,df_mutuos!B:B,Conciliacao!A78,df_mutuos!G:G,"b'\x00'")</f>
        <v/>
      </c>
      <c r="L78" s="9">
        <f>SUMIFS(df_taxas_bancarias!E:E,df_taxas_bancarias!D:D,Conciliacao!A78,df_taxas_bancarias!F:F,"b'\x00'")</f>
        <v/>
      </c>
      <c r="M78" s="11">
        <f>SUMIFS(df_extratos!I:I,df_extratos!F:F,Conciliacao!A78,df_extratos!G:G,"DEBITO")</f>
        <v/>
      </c>
      <c r="N78" s="12">
        <f>SUM(I78:L78)+M78</f>
        <v/>
      </c>
    </row>
    <row r="79">
      <c r="A79" s="6" t="n">
        <v>45369</v>
      </c>
      <c r="B79" s="4">
        <f>SUMIFS(df_faturam_zig!K:K,df_faturam_zig!L:L,Conciliacao!A79)</f>
        <v/>
      </c>
      <c r="C79" s="4">
        <f>SUMIFS(view_parc_agrup!G:G,view_parc_agrup!F:F,Conciliacao!A79)</f>
        <v/>
      </c>
      <c r="D79" s="7">
        <f>SUMIFS(df_mutuos!H:H,df_mutuos!B:B,Conciliacao!A79)</f>
        <v/>
      </c>
      <c r="E79" s="4">
        <f>SUMIFS(df_mutuos!I:I,df_mutuos!B:B,Conciliacao!A79,df_mutuos!G:G,"b'\x01'")*(-1)</f>
        <v/>
      </c>
      <c r="F79" s="7">
        <f>SUMIFS(df_taxas_bancarias!E:E,df_taxas_bancarias!D:D,Conciliacao!A79,df_taxas_bancarias!F:F,"b'\x01'")*(-1)</f>
        <v/>
      </c>
      <c r="G79" s="8">
        <f>SUMIFS(df_extratos!I:I,df_extratos!F:F,Conciliacao!A79,df_extratos!G:G,"CREDITO")</f>
        <v/>
      </c>
      <c r="H79" s="10">
        <f>SUM(B79:F79)-G79</f>
        <v/>
      </c>
      <c r="I79" s="5">
        <f>SUMIFS(df_blueme_sem_parcelamento!F:F,df_blueme_sem_parcelamento!I:I,Conciliacao!A79)</f>
        <v/>
      </c>
      <c r="J79" s="5">
        <f>SUMIFS(df_blueme_com_parcelamento!I:I,df_blueme_com_parcelamento!L:L,Conciliacao!A79)</f>
        <v/>
      </c>
      <c r="K79" s="9">
        <f>SUMIFS(df_mutuos!I:I,df_mutuos!B:B,Conciliacao!A79,df_mutuos!G:G,"b'\x00'")</f>
        <v/>
      </c>
      <c r="L79" s="9">
        <f>SUMIFS(df_taxas_bancarias!E:E,df_taxas_bancarias!D:D,Conciliacao!A79,df_taxas_bancarias!F:F,"b'\x00'")</f>
        <v/>
      </c>
      <c r="M79" s="11">
        <f>SUMIFS(df_extratos!I:I,df_extratos!F:F,Conciliacao!A79,df_extratos!G:G,"DEBITO")</f>
        <v/>
      </c>
      <c r="N79" s="12">
        <f>SUM(I79:L79)+M79</f>
        <v/>
      </c>
    </row>
    <row r="80">
      <c r="A80" s="6" t="n">
        <v>45370</v>
      </c>
      <c r="B80" s="4">
        <f>SUMIFS(df_faturam_zig!K:K,df_faturam_zig!L:L,Conciliacao!A80)</f>
        <v/>
      </c>
      <c r="C80" s="4">
        <f>SUMIFS(view_parc_agrup!G:G,view_parc_agrup!F:F,Conciliacao!A80)</f>
        <v/>
      </c>
      <c r="D80" s="7">
        <f>SUMIFS(df_mutuos!H:H,df_mutuos!B:B,Conciliacao!A80)</f>
        <v/>
      </c>
      <c r="E80" s="4">
        <f>SUMIFS(df_mutuos!I:I,df_mutuos!B:B,Conciliacao!A80,df_mutuos!G:G,"b'\x01'")*(-1)</f>
        <v/>
      </c>
      <c r="F80" s="7">
        <f>SUMIFS(df_taxas_bancarias!E:E,df_taxas_bancarias!D:D,Conciliacao!A80,df_taxas_bancarias!F:F,"b'\x01'")*(-1)</f>
        <v/>
      </c>
      <c r="G80" s="8">
        <f>SUMIFS(df_extratos!I:I,df_extratos!F:F,Conciliacao!A80,df_extratos!G:G,"CREDITO")</f>
        <v/>
      </c>
      <c r="H80" s="10">
        <f>SUM(B80:F80)-G80</f>
        <v/>
      </c>
      <c r="I80" s="5">
        <f>SUMIFS(df_blueme_sem_parcelamento!F:F,df_blueme_sem_parcelamento!I:I,Conciliacao!A80)</f>
        <v/>
      </c>
      <c r="J80" s="5">
        <f>SUMIFS(df_blueme_com_parcelamento!I:I,df_blueme_com_parcelamento!L:L,Conciliacao!A80)</f>
        <v/>
      </c>
      <c r="K80" s="9">
        <f>SUMIFS(df_mutuos!I:I,df_mutuos!B:B,Conciliacao!A80,df_mutuos!G:G,"b'\x00'")</f>
        <v/>
      </c>
      <c r="L80" s="9">
        <f>SUMIFS(df_taxas_bancarias!E:E,df_taxas_bancarias!D:D,Conciliacao!A80,df_taxas_bancarias!F:F,"b'\x00'")</f>
        <v/>
      </c>
      <c r="M80" s="11">
        <f>SUMIFS(df_extratos!I:I,df_extratos!F:F,Conciliacao!A80,df_extratos!G:G,"DEBITO")</f>
        <v/>
      </c>
      <c r="N80" s="12">
        <f>SUM(I80:L80)+M80</f>
        <v/>
      </c>
    </row>
    <row r="81">
      <c r="A81" s="6" t="n">
        <v>45371</v>
      </c>
      <c r="B81" s="4">
        <f>SUMIFS(df_faturam_zig!K:K,df_faturam_zig!L:L,Conciliacao!A81)</f>
        <v/>
      </c>
      <c r="C81" s="4">
        <f>SUMIFS(view_parc_agrup!G:G,view_parc_agrup!F:F,Conciliacao!A81)</f>
        <v/>
      </c>
      <c r="D81" s="7">
        <f>SUMIFS(df_mutuos!H:H,df_mutuos!B:B,Conciliacao!A81)</f>
        <v/>
      </c>
      <c r="E81" s="4">
        <f>SUMIFS(df_mutuos!I:I,df_mutuos!B:B,Conciliacao!A81,df_mutuos!G:G,"b'\x01'")*(-1)</f>
        <v/>
      </c>
      <c r="F81" s="7">
        <f>SUMIFS(df_taxas_bancarias!E:E,df_taxas_bancarias!D:D,Conciliacao!A81,df_taxas_bancarias!F:F,"b'\x01'")*(-1)</f>
        <v/>
      </c>
      <c r="G81" s="8">
        <f>SUMIFS(df_extratos!I:I,df_extratos!F:F,Conciliacao!A81,df_extratos!G:G,"CREDITO")</f>
        <v/>
      </c>
      <c r="H81" s="10">
        <f>SUM(B81:F81)-G81</f>
        <v/>
      </c>
      <c r="I81" s="5">
        <f>SUMIFS(df_blueme_sem_parcelamento!F:F,df_blueme_sem_parcelamento!I:I,Conciliacao!A81)</f>
        <v/>
      </c>
      <c r="J81" s="5">
        <f>SUMIFS(df_blueme_com_parcelamento!I:I,df_blueme_com_parcelamento!L:L,Conciliacao!A81)</f>
        <v/>
      </c>
      <c r="K81" s="9">
        <f>SUMIFS(df_mutuos!I:I,df_mutuos!B:B,Conciliacao!A81,df_mutuos!G:G,"b'\x00'")</f>
        <v/>
      </c>
      <c r="L81" s="9">
        <f>SUMIFS(df_taxas_bancarias!E:E,df_taxas_bancarias!D:D,Conciliacao!A81,df_taxas_bancarias!F:F,"b'\x00'")</f>
        <v/>
      </c>
      <c r="M81" s="11">
        <f>SUMIFS(df_extratos!I:I,df_extratos!F:F,Conciliacao!A81,df_extratos!G:G,"DEBITO")</f>
        <v/>
      </c>
      <c r="N81" s="12">
        <f>SUM(I81:L81)+M81</f>
        <v/>
      </c>
    </row>
    <row r="82">
      <c r="A82" s="6" t="n">
        <v>45372</v>
      </c>
      <c r="B82" s="4">
        <f>SUMIFS(df_faturam_zig!K:K,df_faturam_zig!L:L,Conciliacao!A82)</f>
        <v/>
      </c>
      <c r="C82" s="4">
        <f>SUMIFS(view_parc_agrup!G:G,view_parc_agrup!F:F,Conciliacao!A82)</f>
        <v/>
      </c>
      <c r="D82" s="7">
        <f>SUMIFS(df_mutuos!H:H,df_mutuos!B:B,Conciliacao!A82)</f>
        <v/>
      </c>
      <c r="E82" s="4">
        <f>SUMIFS(df_mutuos!I:I,df_mutuos!B:B,Conciliacao!A82,df_mutuos!G:G,"b'\x01'")*(-1)</f>
        <v/>
      </c>
      <c r="F82" s="7">
        <f>SUMIFS(df_taxas_bancarias!E:E,df_taxas_bancarias!D:D,Conciliacao!A82,df_taxas_bancarias!F:F,"b'\x01'")*(-1)</f>
        <v/>
      </c>
      <c r="G82" s="8">
        <f>SUMIFS(df_extratos!I:I,df_extratos!F:F,Conciliacao!A82,df_extratos!G:G,"CREDITO")</f>
        <v/>
      </c>
      <c r="H82" s="10">
        <f>SUM(B82:F82)-G82</f>
        <v/>
      </c>
      <c r="I82" s="5">
        <f>SUMIFS(df_blueme_sem_parcelamento!F:F,df_blueme_sem_parcelamento!I:I,Conciliacao!A82)</f>
        <v/>
      </c>
      <c r="J82" s="5">
        <f>SUMIFS(df_blueme_com_parcelamento!I:I,df_blueme_com_parcelamento!L:L,Conciliacao!A82)</f>
        <v/>
      </c>
      <c r="K82" s="9">
        <f>SUMIFS(df_mutuos!I:I,df_mutuos!B:B,Conciliacao!A82,df_mutuos!G:G,"b'\x00'")</f>
        <v/>
      </c>
      <c r="L82" s="9">
        <f>SUMIFS(df_taxas_bancarias!E:E,df_taxas_bancarias!D:D,Conciliacao!A82,df_taxas_bancarias!F:F,"b'\x00'")</f>
        <v/>
      </c>
      <c r="M82" s="11">
        <f>SUMIFS(df_extratos!I:I,df_extratos!F:F,Conciliacao!A82,df_extratos!G:G,"DEBITO")</f>
        <v/>
      </c>
      <c r="N82" s="12">
        <f>SUM(I82:L82)+M82</f>
        <v/>
      </c>
    </row>
    <row r="83">
      <c r="A83" s="6" t="n">
        <v>45373</v>
      </c>
      <c r="B83" s="4">
        <f>SUMIFS(df_faturam_zig!K:K,df_faturam_zig!L:L,Conciliacao!A83)</f>
        <v/>
      </c>
      <c r="C83" s="4">
        <f>SUMIFS(view_parc_agrup!G:G,view_parc_agrup!F:F,Conciliacao!A83)</f>
        <v/>
      </c>
      <c r="D83" s="7">
        <f>SUMIFS(df_mutuos!H:H,df_mutuos!B:B,Conciliacao!A83)</f>
        <v/>
      </c>
      <c r="E83" s="4">
        <f>SUMIFS(df_mutuos!I:I,df_mutuos!B:B,Conciliacao!A83,df_mutuos!G:G,"b'\x01'")*(-1)</f>
        <v/>
      </c>
      <c r="F83" s="7">
        <f>SUMIFS(df_taxas_bancarias!E:E,df_taxas_bancarias!D:D,Conciliacao!A83,df_taxas_bancarias!F:F,"b'\x01'")*(-1)</f>
        <v/>
      </c>
      <c r="G83" s="8">
        <f>SUMIFS(df_extratos!I:I,df_extratos!F:F,Conciliacao!A83,df_extratos!G:G,"CREDITO")</f>
        <v/>
      </c>
      <c r="H83" s="10">
        <f>SUM(B83:F83)-G83</f>
        <v/>
      </c>
      <c r="I83" s="5">
        <f>SUMIFS(df_blueme_sem_parcelamento!F:F,df_blueme_sem_parcelamento!I:I,Conciliacao!A83)</f>
        <v/>
      </c>
      <c r="J83" s="5">
        <f>SUMIFS(df_blueme_com_parcelamento!I:I,df_blueme_com_parcelamento!L:L,Conciliacao!A83)</f>
        <v/>
      </c>
      <c r="K83" s="9">
        <f>SUMIFS(df_mutuos!I:I,df_mutuos!B:B,Conciliacao!A83,df_mutuos!G:G,"b'\x00'")</f>
        <v/>
      </c>
      <c r="L83" s="9">
        <f>SUMIFS(df_taxas_bancarias!E:E,df_taxas_bancarias!D:D,Conciliacao!A83,df_taxas_bancarias!F:F,"b'\x00'")</f>
        <v/>
      </c>
      <c r="M83" s="11">
        <f>SUMIFS(df_extratos!I:I,df_extratos!F:F,Conciliacao!A83,df_extratos!G:G,"DEBITO")</f>
        <v/>
      </c>
      <c r="N83" s="12">
        <f>SUM(I83:L83)+M83</f>
        <v/>
      </c>
    </row>
    <row r="84">
      <c r="A84" s="6" t="n">
        <v>45374</v>
      </c>
      <c r="B84" s="4">
        <f>SUMIFS(df_faturam_zig!K:K,df_faturam_zig!L:L,Conciliacao!A84)</f>
        <v/>
      </c>
      <c r="C84" s="4">
        <f>SUMIFS(view_parc_agrup!G:G,view_parc_agrup!F:F,Conciliacao!A84)</f>
        <v/>
      </c>
      <c r="D84" s="7">
        <f>SUMIFS(df_mutuos!H:H,df_mutuos!B:B,Conciliacao!A84)</f>
        <v/>
      </c>
      <c r="E84" s="4">
        <f>SUMIFS(df_mutuos!I:I,df_mutuos!B:B,Conciliacao!A84,df_mutuos!G:G,"b'\x01'")*(-1)</f>
        <v/>
      </c>
      <c r="F84" s="7">
        <f>SUMIFS(df_taxas_bancarias!E:E,df_taxas_bancarias!D:D,Conciliacao!A84,df_taxas_bancarias!F:F,"b'\x01'")*(-1)</f>
        <v/>
      </c>
      <c r="G84" s="8">
        <f>SUMIFS(df_extratos!I:I,df_extratos!F:F,Conciliacao!A84,df_extratos!G:G,"CREDITO")</f>
        <v/>
      </c>
      <c r="H84" s="10">
        <f>SUM(B84:F84)-G84</f>
        <v/>
      </c>
      <c r="I84" s="5">
        <f>SUMIFS(df_blueme_sem_parcelamento!F:F,df_blueme_sem_parcelamento!I:I,Conciliacao!A84)</f>
        <v/>
      </c>
      <c r="J84" s="5">
        <f>SUMIFS(df_blueme_com_parcelamento!I:I,df_blueme_com_parcelamento!L:L,Conciliacao!A84)</f>
        <v/>
      </c>
      <c r="K84" s="9">
        <f>SUMIFS(df_mutuos!I:I,df_mutuos!B:B,Conciliacao!A84,df_mutuos!G:G,"b'\x00'")</f>
        <v/>
      </c>
      <c r="L84" s="9">
        <f>SUMIFS(df_taxas_bancarias!E:E,df_taxas_bancarias!D:D,Conciliacao!A84,df_taxas_bancarias!F:F,"b'\x00'")</f>
        <v/>
      </c>
      <c r="M84" s="11">
        <f>SUMIFS(df_extratos!I:I,df_extratos!F:F,Conciliacao!A84,df_extratos!G:G,"DEBITO")</f>
        <v/>
      </c>
      <c r="N84" s="12">
        <f>SUM(I84:L84)+M84</f>
        <v/>
      </c>
    </row>
    <row r="85">
      <c r="A85" s="6" t="n">
        <v>45375</v>
      </c>
      <c r="B85" s="4">
        <f>SUMIFS(df_faturam_zig!K:K,df_faturam_zig!L:L,Conciliacao!A85)</f>
        <v/>
      </c>
      <c r="C85" s="4">
        <f>SUMIFS(view_parc_agrup!G:G,view_parc_agrup!F:F,Conciliacao!A85)</f>
        <v/>
      </c>
      <c r="D85" s="7">
        <f>SUMIFS(df_mutuos!H:H,df_mutuos!B:B,Conciliacao!A85)</f>
        <v/>
      </c>
      <c r="E85" s="4">
        <f>SUMIFS(df_mutuos!I:I,df_mutuos!B:B,Conciliacao!A85,df_mutuos!G:G,"b'\x01'")*(-1)</f>
        <v/>
      </c>
      <c r="F85" s="7">
        <f>SUMIFS(df_taxas_bancarias!E:E,df_taxas_bancarias!D:D,Conciliacao!A85,df_taxas_bancarias!F:F,"b'\x01'")*(-1)</f>
        <v/>
      </c>
      <c r="G85" s="8">
        <f>SUMIFS(df_extratos!I:I,df_extratos!F:F,Conciliacao!A85,df_extratos!G:G,"CREDITO")</f>
        <v/>
      </c>
      <c r="H85" s="10">
        <f>SUM(B85:F85)-G85</f>
        <v/>
      </c>
      <c r="I85" s="5">
        <f>SUMIFS(df_blueme_sem_parcelamento!F:F,df_blueme_sem_parcelamento!I:I,Conciliacao!A85)</f>
        <v/>
      </c>
      <c r="J85" s="5">
        <f>SUMIFS(df_blueme_com_parcelamento!I:I,df_blueme_com_parcelamento!L:L,Conciliacao!A85)</f>
        <v/>
      </c>
      <c r="K85" s="9">
        <f>SUMIFS(df_mutuos!I:I,df_mutuos!B:B,Conciliacao!A85,df_mutuos!G:G,"b'\x00'")</f>
        <v/>
      </c>
      <c r="L85" s="9">
        <f>SUMIFS(df_taxas_bancarias!E:E,df_taxas_bancarias!D:D,Conciliacao!A85,df_taxas_bancarias!F:F,"b'\x00'")</f>
        <v/>
      </c>
      <c r="M85" s="11">
        <f>SUMIFS(df_extratos!I:I,df_extratos!F:F,Conciliacao!A85,df_extratos!G:G,"DEBITO")</f>
        <v/>
      </c>
      <c r="N85" s="12">
        <f>SUM(I85:L85)+M85</f>
        <v/>
      </c>
    </row>
    <row r="86">
      <c r="A86" s="6" t="n">
        <v>45376</v>
      </c>
      <c r="B86" s="4">
        <f>SUMIFS(df_faturam_zig!K:K,df_faturam_zig!L:L,Conciliacao!A86)</f>
        <v/>
      </c>
      <c r="C86" s="4">
        <f>SUMIFS(view_parc_agrup!G:G,view_parc_agrup!F:F,Conciliacao!A86)</f>
        <v/>
      </c>
      <c r="D86" s="7">
        <f>SUMIFS(df_mutuos!H:H,df_mutuos!B:B,Conciliacao!A86)</f>
        <v/>
      </c>
      <c r="E86" s="4">
        <f>SUMIFS(df_mutuos!I:I,df_mutuos!B:B,Conciliacao!A86,df_mutuos!G:G,"b'\x01'")*(-1)</f>
        <v/>
      </c>
      <c r="F86" s="7">
        <f>SUMIFS(df_taxas_bancarias!E:E,df_taxas_bancarias!D:D,Conciliacao!A86,df_taxas_bancarias!F:F,"b'\x01'")*(-1)</f>
        <v/>
      </c>
      <c r="G86" s="8">
        <f>SUMIFS(df_extratos!I:I,df_extratos!F:F,Conciliacao!A86,df_extratos!G:G,"CREDITO")</f>
        <v/>
      </c>
      <c r="H86" s="10">
        <f>SUM(B86:F86)-G86</f>
        <v/>
      </c>
      <c r="I86" s="5">
        <f>SUMIFS(df_blueme_sem_parcelamento!F:F,df_blueme_sem_parcelamento!I:I,Conciliacao!A86)</f>
        <v/>
      </c>
      <c r="J86" s="5">
        <f>SUMIFS(df_blueme_com_parcelamento!I:I,df_blueme_com_parcelamento!L:L,Conciliacao!A86)</f>
        <v/>
      </c>
      <c r="K86" s="9">
        <f>SUMIFS(df_mutuos!I:I,df_mutuos!B:B,Conciliacao!A86,df_mutuos!G:G,"b'\x00'")</f>
        <v/>
      </c>
      <c r="L86" s="9">
        <f>SUMIFS(df_taxas_bancarias!E:E,df_taxas_bancarias!D:D,Conciliacao!A86,df_taxas_bancarias!F:F,"b'\x00'")</f>
        <v/>
      </c>
      <c r="M86" s="11">
        <f>SUMIFS(df_extratos!I:I,df_extratos!F:F,Conciliacao!A86,df_extratos!G:G,"DEBITO")</f>
        <v/>
      </c>
      <c r="N86" s="12">
        <f>SUM(I86:L86)+M86</f>
        <v/>
      </c>
    </row>
    <row r="87">
      <c r="A87" s="6" t="n">
        <v>45377</v>
      </c>
      <c r="B87" s="4">
        <f>SUMIFS(df_faturam_zig!K:K,df_faturam_zig!L:L,Conciliacao!A87)</f>
        <v/>
      </c>
      <c r="C87" s="4">
        <f>SUMIFS(view_parc_agrup!G:G,view_parc_agrup!F:F,Conciliacao!A87)</f>
        <v/>
      </c>
      <c r="D87" s="7">
        <f>SUMIFS(df_mutuos!H:H,df_mutuos!B:B,Conciliacao!A87)</f>
        <v/>
      </c>
      <c r="E87" s="4">
        <f>SUMIFS(df_mutuos!I:I,df_mutuos!B:B,Conciliacao!A87,df_mutuos!G:G,"b'\x01'")*(-1)</f>
        <v/>
      </c>
      <c r="F87" s="7">
        <f>SUMIFS(df_taxas_bancarias!E:E,df_taxas_bancarias!D:D,Conciliacao!A87,df_taxas_bancarias!F:F,"b'\x01'")*(-1)</f>
        <v/>
      </c>
      <c r="G87" s="8">
        <f>SUMIFS(df_extratos!I:I,df_extratos!F:F,Conciliacao!A87,df_extratos!G:G,"CREDITO")</f>
        <v/>
      </c>
      <c r="H87" s="10">
        <f>SUM(B87:F87)-G87</f>
        <v/>
      </c>
      <c r="I87" s="5">
        <f>SUMIFS(df_blueme_sem_parcelamento!F:F,df_blueme_sem_parcelamento!I:I,Conciliacao!A87)</f>
        <v/>
      </c>
      <c r="J87" s="5">
        <f>SUMIFS(df_blueme_com_parcelamento!I:I,df_blueme_com_parcelamento!L:L,Conciliacao!A87)</f>
        <v/>
      </c>
      <c r="K87" s="9">
        <f>SUMIFS(df_mutuos!I:I,df_mutuos!B:B,Conciliacao!A87,df_mutuos!G:G,"b'\x00'")</f>
        <v/>
      </c>
      <c r="L87" s="9">
        <f>SUMIFS(df_taxas_bancarias!E:E,df_taxas_bancarias!D:D,Conciliacao!A87,df_taxas_bancarias!F:F,"b'\x00'")</f>
        <v/>
      </c>
      <c r="M87" s="11">
        <f>SUMIFS(df_extratos!I:I,df_extratos!F:F,Conciliacao!A87,df_extratos!G:G,"DEBITO")</f>
        <v/>
      </c>
      <c r="N87" s="12">
        <f>SUM(I87:L87)+M87</f>
        <v/>
      </c>
    </row>
    <row r="88">
      <c r="A88" s="6" t="n">
        <v>45378</v>
      </c>
      <c r="B88" s="4">
        <f>SUMIFS(df_faturam_zig!K:K,df_faturam_zig!L:L,Conciliacao!A88)</f>
        <v/>
      </c>
      <c r="C88" s="4">
        <f>SUMIFS(view_parc_agrup!G:G,view_parc_agrup!F:F,Conciliacao!A88)</f>
        <v/>
      </c>
      <c r="D88" s="7">
        <f>SUMIFS(df_mutuos!H:H,df_mutuos!B:B,Conciliacao!A88)</f>
        <v/>
      </c>
      <c r="E88" s="4">
        <f>SUMIFS(df_mutuos!I:I,df_mutuos!B:B,Conciliacao!A88,df_mutuos!G:G,"b'\x01'")*(-1)</f>
        <v/>
      </c>
      <c r="F88" s="7">
        <f>SUMIFS(df_taxas_bancarias!E:E,df_taxas_bancarias!D:D,Conciliacao!A88,df_taxas_bancarias!F:F,"b'\x01'")*(-1)</f>
        <v/>
      </c>
      <c r="G88" s="8">
        <f>SUMIFS(df_extratos!I:I,df_extratos!F:F,Conciliacao!A88,df_extratos!G:G,"CREDITO")</f>
        <v/>
      </c>
      <c r="H88" s="10">
        <f>SUM(B88:F88)-G88</f>
        <v/>
      </c>
      <c r="I88" s="5">
        <f>SUMIFS(df_blueme_sem_parcelamento!F:F,df_blueme_sem_parcelamento!I:I,Conciliacao!A88)</f>
        <v/>
      </c>
      <c r="J88" s="5">
        <f>SUMIFS(df_blueme_com_parcelamento!I:I,df_blueme_com_parcelamento!L:L,Conciliacao!A88)</f>
        <v/>
      </c>
      <c r="K88" s="9">
        <f>SUMIFS(df_mutuos!I:I,df_mutuos!B:B,Conciliacao!A88,df_mutuos!G:G,"b'\x00'")</f>
        <v/>
      </c>
      <c r="L88" s="9">
        <f>SUMIFS(df_taxas_bancarias!E:E,df_taxas_bancarias!D:D,Conciliacao!A88,df_taxas_bancarias!F:F,"b'\x00'")</f>
        <v/>
      </c>
      <c r="M88" s="11">
        <f>SUMIFS(df_extratos!I:I,df_extratos!F:F,Conciliacao!A88,df_extratos!G:G,"DEBITO")</f>
        <v/>
      </c>
      <c r="N88" s="12">
        <f>SUM(I88:L88)+M88</f>
        <v/>
      </c>
    </row>
    <row r="89">
      <c r="A89" s="6" t="n">
        <v>45379</v>
      </c>
      <c r="B89" s="4">
        <f>SUMIFS(df_faturam_zig!K:K,df_faturam_zig!L:L,Conciliacao!A89)</f>
        <v/>
      </c>
      <c r="C89" s="4">
        <f>SUMIFS(view_parc_agrup!G:G,view_parc_agrup!F:F,Conciliacao!A89)</f>
        <v/>
      </c>
      <c r="D89" s="7">
        <f>SUMIFS(df_mutuos!H:H,df_mutuos!B:B,Conciliacao!A89)</f>
        <v/>
      </c>
      <c r="E89" s="4">
        <f>SUMIFS(df_mutuos!I:I,df_mutuos!B:B,Conciliacao!A89,df_mutuos!G:G,"b'\x01'")*(-1)</f>
        <v/>
      </c>
      <c r="F89" s="7">
        <f>SUMIFS(df_taxas_bancarias!E:E,df_taxas_bancarias!D:D,Conciliacao!A89,df_taxas_bancarias!F:F,"b'\x01'")*(-1)</f>
        <v/>
      </c>
      <c r="G89" s="8">
        <f>SUMIFS(df_extratos!I:I,df_extratos!F:F,Conciliacao!A89,df_extratos!G:G,"CREDITO")</f>
        <v/>
      </c>
      <c r="H89" s="10">
        <f>SUM(B89:F89)-G89</f>
        <v/>
      </c>
      <c r="I89" s="5">
        <f>SUMIFS(df_blueme_sem_parcelamento!F:F,df_blueme_sem_parcelamento!I:I,Conciliacao!A89)</f>
        <v/>
      </c>
      <c r="J89" s="5">
        <f>SUMIFS(df_blueme_com_parcelamento!I:I,df_blueme_com_parcelamento!L:L,Conciliacao!A89)</f>
        <v/>
      </c>
      <c r="K89" s="9">
        <f>SUMIFS(df_mutuos!I:I,df_mutuos!B:B,Conciliacao!A89,df_mutuos!G:G,"b'\x00'")</f>
        <v/>
      </c>
      <c r="L89" s="9">
        <f>SUMIFS(df_taxas_bancarias!E:E,df_taxas_bancarias!D:D,Conciliacao!A89,df_taxas_bancarias!F:F,"b'\x00'")</f>
        <v/>
      </c>
      <c r="M89" s="11">
        <f>SUMIFS(df_extratos!I:I,df_extratos!F:F,Conciliacao!A89,df_extratos!G:G,"DEBITO")</f>
        <v/>
      </c>
      <c r="N89" s="12">
        <f>SUM(I89:L89)+M89</f>
        <v/>
      </c>
    </row>
    <row r="90">
      <c r="A90" s="6" t="n">
        <v>45380</v>
      </c>
      <c r="B90" s="4">
        <f>SUMIFS(df_faturam_zig!K:K,df_faturam_zig!L:L,Conciliacao!A90)</f>
        <v/>
      </c>
      <c r="C90" s="4">
        <f>SUMIFS(view_parc_agrup!G:G,view_parc_agrup!F:F,Conciliacao!A90)</f>
        <v/>
      </c>
      <c r="D90" s="7">
        <f>SUMIFS(df_mutuos!H:H,df_mutuos!B:B,Conciliacao!A90)</f>
        <v/>
      </c>
      <c r="E90" s="4">
        <f>SUMIFS(df_mutuos!I:I,df_mutuos!B:B,Conciliacao!A90,df_mutuos!G:G,"b'\x01'")*(-1)</f>
        <v/>
      </c>
      <c r="F90" s="7">
        <f>SUMIFS(df_taxas_bancarias!E:E,df_taxas_bancarias!D:D,Conciliacao!A90,df_taxas_bancarias!F:F,"b'\x01'")*(-1)</f>
        <v/>
      </c>
      <c r="G90" s="8">
        <f>SUMIFS(df_extratos!I:I,df_extratos!F:F,Conciliacao!A90,df_extratos!G:G,"CREDITO")</f>
        <v/>
      </c>
      <c r="H90" s="10">
        <f>SUM(B90:F90)-G90</f>
        <v/>
      </c>
      <c r="I90" s="5">
        <f>SUMIFS(df_blueme_sem_parcelamento!F:F,df_blueme_sem_parcelamento!I:I,Conciliacao!A90)</f>
        <v/>
      </c>
      <c r="J90" s="5">
        <f>SUMIFS(df_blueme_com_parcelamento!I:I,df_blueme_com_parcelamento!L:L,Conciliacao!A90)</f>
        <v/>
      </c>
      <c r="K90" s="9">
        <f>SUMIFS(df_mutuos!I:I,df_mutuos!B:B,Conciliacao!A90,df_mutuos!G:G,"b'\x00'")</f>
        <v/>
      </c>
      <c r="L90" s="9">
        <f>SUMIFS(df_taxas_bancarias!E:E,df_taxas_bancarias!D:D,Conciliacao!A90,df_taxas_bancarias!F:F,"b'\x00'")</f>
        <v/>
      </c>
      <c r="M90" s="11">
        <f>SUMIFS(df_extratos!I:I,df_extratos!F:F,Conciliacao!A90,df_extratos!G:G,"DEBITO")</f>
        <v/>
      </c>
      <c r="N90" s="12">
        <f>SUM(I90:L90)+M90</f>
        <v/>
      </c>
    </row>
    <row r="91">
      <c r="A91" s="6" t="n">
        <v>45381</v>
      </c>
      <c r="B91" s="4">
        <f>SUMIFS(df_faturam_zig!K:K,df_faturam_zig!L:L,Conciliacao!A91)</f>
        <v/>
      </c>
      <c r="C91" s="4">
        <f>SUMIFS(view_parc_agrup!G:G,view_parc_agrup!F:F,Conciliacao!A91)</f>
        <v/>
      </c>
      <c r="D91" s="7">
        <f>SUMIFS(df_mutuos!H:H,df_mutuos!B:B,Conciliacao!A91)</f>
        <v/>
      </c>
      <c r="E91" s="4">
        <f>SUMIFS(df_mutuos!I:I,df_mutuos!B:B,Conciliacao!A91,df_mutuos!G:G,"b'\x01'")*(-1)</f>
        <v/>
      </c>
      <c r="F91" s="7">
        <f>SUMIFS(df_taxas_bancarias!E:E,df_taxas_bancarias!D:D,Conciliacao!A91,df_taxas_bancarias!F:F,"b'\x01'")*(-1)</f>
        <v/>
      </c>
      <c r="G91" s="8">
        <f>SUMIFS(df_extratos!I:I,df_extratos!F:F,Conciliacao!A91,df_extratos!G:G,"CREDITO")</f>
        <v/>
      </c>
      <c r="H91" s="10">
        <f>SUM(B91:F91)-G91</f>
        <v/>
      </c>
      <c r="I91" s="5">
        <f>SUMIFS(df_blueme_sem_parcelamento!F:F,df_blueme_sem_parcelamento!I:I,Conciliacao!A91)</f>
        <v/>
      </c>
      <c r="J91" s="5">
        <f>SUMIFS(df_blueme_com_parcelamento!I:I,df_blueme_com_parcelamento!L:L,Conciliacao!A91)</f>
        <v/>
      </c>
      <c r="K91" s="9">
        <f>SUMIFS(df_mutuos!I:I,df_mutuos!B:B,Conciliacao!A91,df_mutuos!G:G,"b'\x00'")</f>
        <v/>
      </c>
      <c r="L91" s="9">
        <f>SUMIFS(df_taxas_bancarias!E:E,df_taxas_bancarias!D:D,Conciliacao!A91,df_taxas_bancarias!F:F,"b'\x00'")</f>
        <v/>
      </c>
      <c r="M91" s="11">
        <f>SUMIFS(df_extratos!I:I,df_extratos!F:F,Conciliacao!A91,df_extratos!G:G,"DEBITO")</f>
        <v/>
      </c>
      <c r="N91" s="12">
        <f>SUM(I91:L91)+M91</f>
        <v/>
      </c>
    </row>
    <row r="92">
      <c r="A92" s="6" t="n">
        <v>45382</v>
      </c>
      <c r="B92" s="4">
        <f>SUMIFS(df_faturam_zig!K:K,df_faturam_zig!L:L,Conciliacao!A92)</f>
        <v/>
      </c>
      <c r="C92" s="4">
        <f>SUMIFS(view_parc_agrup!G:G,view_parc_agrup!F:F,Conciliacao!A92)</f>
        <v/>
      </c>
      <c r="D92" s="7">
        <f>SUMIFS(df_mutuos!H:H,df_mutuos!B:B,Conciliacao!A92)</f>
        <v/>
      </c>
      <c r="E92" s="4">
        <f>SUMIFS(df_mutuos!I:I,df_mutuos!B:B,Conciliacao!A92,df_mutuos!G:G,"b'\x01'")*(-1)</f>
        <v/>
      </c>
      <c r="F92" s="7">
        <f>SUMIFS(df_taxas_bancarias!E:E,df_taxas_bancarias!D:D,Conciliacao!A92,df_taxas_bancarias!F:F,"b'\x01'")*(-1)</f>
        <v/>
      </c>
      <c r="G92" s="8">
        <f>SUMIFS(df_extratos!I:I,df_extratos!F:F,Conciliacao!A92,df_extratos!G:G,"CREDITO")</f>
        <v/>
      </c>
      <c r="H92" s="10">
        <f>SUM(B92:F92)-G92</f>
        <v/>
      </c>
      <c r="I92" s="5">
        <f>SUMIFS(df_blueme_sem_parcelamento!F:F,df_blueme_sem_parcelamento!I:I,Conciliacao!A92)</f>
        <v/>
      </c>
      <c r="J92" s="5">
        <f>SUMIFS(df_blueme_com_parcelamento!I:I,df_blueme_com_parcelamento!L:L,Conciliacao!A92)</f>
        <v/>
      </c>
      <c r="K92" s="9">
        <f>SUMIFS(df_mutuos!I:I,df_mutuos!B:B,Conciliacao!A92,df_mutuos!G:G,"b'\x00'")</f>
        <v/>
      </c>
      <c r="L92" s="9">
        <f>SUMIFS(df_taxas_bancarias!E:E,df_taxas_bancarias!D:D,Conciliacao!A92,df_taxas_bancarias!F:F,"b'\x00'")</f>
        <v/>
      </c>
      <c r="M92" s="11">
        <f>SUMIFS(df_extratos!I:I,df_extratos!F:F,Conciliacao!A92,df_extratos!G:G,"DEBITO")</f>
        <v/>
      </c>
      <c r="N92" s="12">
        <f>SUM(I92:L92)+M92</f>
        <v/>
      </c>
    </row>
    <row r="93">
      <c r="A93" s="6" t="n">
        <v>45383</v>
      </c>
      <c r="B93" s="4">
        <f>SUMIFS(df_faturam_zig!K:K,df_faturam_zig!L:L,Conciliacao!A93)</f>
        <v/>
      </c>
      <c r="C93" s="4">
        <f>SUMIFS(view_parc_agrup!G:G,view_parc_agrup!F:F,Conciliacao!A93)</f>
        <v/>
      </c>
      <c r="D93" s="7">
        <f>SUMIFS(df_mutuos!H:H,df_mutuos!B:B,Conciliacao!A93)</f>
        <v/>
      </c>
      <c r="E93" s="4">
        <f>SUMIFS(df_mutuos!I:I,df_mutuos!B:B,Conciliacao!A93,df_mutuos!G:G,"b'\x01'")*(-1)</f>
        <v/>
      </c>
      <c r="F93" s="7">
        <f>SUMIFS(df_taxas_bancarias!E:E,df_taxas_bancarias!D:D,Conciliacao!A93,df_taxas_bancarias!F:F,"b'\x01'")*(-1)</f>
        <v/>
      </c>
      <c r="G93" s="8">
        <f>SUMIFS(df_extratos!I:I,df_extratos!F:F,Conciliacao!A93,df_extratos!G:G,"CREDITO")</f>
        <v/>
      </c>
      <c r="H93" s="10">
        <f>SUM(B93:F93)-G93</f>
        <v/>
      </c>
      <c r="I93" s="5">
        <f>SUMIFS(df_blueme_sem_parcelamento!F:F,df_blueme_sem_parcelamento!I:I,Conciliacao!A93)</f>
        <v/>
      </c>
      <c r="J93" s="5">
        <f>SUMIFS(df_blueme_com_parcelamento!I:I,df_blueme_com_parcelamento!L:L,Conciliacao!A93)</f>
        <v/>
      </c>
      <c r="K93" s="9">
        <f>SUMIFS(df_mutuos!I:I,df_mutuos!B:B,Conciliacao!A93,df_mutuos!G:G,"b'\x00'")</f>
        <v/>
      </c>
      <c r="L93" s="9">
        <f>SUMIFS(df_taxas_bancarias!E:E,df_taxas_bancarias!D:D,Conciliacao!A93,df_taxas_bancarias!F:F,"b'\x00'")</f>
        <v/>
      </c>
      <c r="M93" s="11">
        <f>SUMIFS(df_extratos!I:I,df_extratos!F:F,Conciliacao!A93,df_extratos!G:G,"DEBITO")</f>
        <v/>
      </c>
      <c r="N93" s="12">
        <f>SUM(I93:L93)+M93</f>
        <v/>
      </c>
    </row>
    <row r="94">
      <c r="A94" s="6" t="n">
        <v>45384</v>
      </c>
      <c r="B94" s="4">
        <f>SUMIFS(df_faturam_zig!K:K,df_faturam_zig!L:L,Conciliacao!A94)</f>
        <v/>
      </c>
      <c r="C94" s="4">
        <f>SUMIFS(view_parc_agrup!G:G,view_parc_agrup!F:F,Conciliacao!A94)</f>
        <v/>
      </c>
      <c r="D94" s="7">
        <f>SUMIFS(df_mutuos!H:H,df_mutuos!B:B,Conciliacao!A94)</f>
        <v/>
      </c>
      <c r="E94" s="4">
        <f>SUMIFS(df_mutuos!I:I,df_mutuos!B:B,Conciliacao!A94,df_mutuos!G:G,"b'\x01'")*(-1)</f>
        <v/>
      </c>
      <c r="F94" s="7">
        <f>SUMIFS(df_taxas_bancarias!E:E,df_taxas_bancarias!D:D,Conciliacao!A94,df_taxas_bancarias!F:F,"b'\x01'")*(-1)</f>
        <v/>
      </c>
      <c r="G94" s="8">
        <f>SUMIFS(df_extratos!I:I,df_extratos!F:F,Conciliacao!A94,df_extratos!G:G,"CREDITO")</f>
        <v/>
      </c>
      <c r="H94" s="10">
        <f>SUM(B94:F94)-G94</f>
        <v/>
      </c>
      <c r="I94" s="5">
        <f>SUMIFS(df_blueme_sem_parcelamento!F:F,df_blueme_sem_parcelamento!I:I,Conciliacao!A94)</f>
        <v/>
      </c>
      <c r="J94" s="5">
        <f>SUMIFS(df_blueme_com_parcelamento!I:I,df_blueme_com_parcelamento!L:L,Conciliacao!A94)</f>
        <v/>
      </c>
      <c r="K94" s="9">
        <f>SUMIFS(df_mutuos!I:I,df_mutuos!B:B,Conciliacao!A94,df_mutuos!G:G,"b'\x00'")</f>
        <v/>
      </c>
      <c r="L94" s="9">
        <f>SUMIFS(df_taxas_bancarias!E:E,df_taxas_bancarias!D:D,Conciliacao!A94,df_taxas_bancarias!F:F,"b'\x00'")</f>
        <v/>
      </c>
      <c r="M94" s="11">
        <f>SUMIFS(df_extratos!I:I,df_extratos!F:F,Conciliacao!A94,df_extratos!G:G,"DEBITO")</f>
        <v/>
      </c>
      <c r="N94" s="12">
        <f>SUM(I94:L94)+M94</f>
        <v/>
      </c>
    </row>
    <row r="95">
      <c r="A95" s="6" t="n">
        <v>45385</v>
      </c>
      <c r="B95" s="4">
        <f>SUMIFS(df_faturam_zig!K:K,df_faturam_zig!L:L,Conciliacao!A95)</f>
        <v/>
      </c>
      <c r="C95" s="4">
        <f>SUMIFS(view_parc_agrup!G:G,view_parc_agrup!F:F,Conciliacao!A95)</f>
        <v/>
      </c>
      <c r="D95" s="7">
        <f>SUMIFS(df_mutuos!H:H,df_mutuos!B:B,Conciliacao!A95)</f>
        <v/>
      </c>
      <c r="E95" s="4">
        <f>SUMIFS(df_mutuos!I:I,df_mutuos!B:B,Conciliacao!A95,df_mutuos!G:G,"b'\x01'")*(-1)</f>
        <v/>
      </c>
      <c r="F95" s="7">
        <f>SUMIFS(df_taxas_bancarias!E:E,df_taxas_bancarias!D:D,Conciliacao!A95,df_taxas_bancarias!F:F,"b'\x01'")*(-1)</f>
        <v/>
      </c>
      <c r="G95" s="8">
        <f>SUMIFS(df_extratos!I:I,df_extratos!F:F,Conciliacao!A95,df_extratos!G:G,"CREDITO")</f>
        <v/>
      </c>
      <c r="H95" s="10">
        <f>SUM(B95:F95)-G95</f>
        <v/>
      </c>
      <c r="I95" s="5">
        <f>SUMIFS(df_blueme_sem_parcelamento!F:F,df_blueme_sem_parcelamento!I:I,Conciliacao!A95)</f>
        <v/>
      </c>
      <c r="J95" s="5">
        <f>SUMIFS(df_blueme_com_parcelamento!I:I,df_blueme_com_parcelamento!L:L,Conciliacao!A95)</f>
        <v/>
      </c>
      <c r="K95" s="9">
        <f>SUMIFS(df_mutuos!I:I,df_mutuos!B:B,Conciliacao!A95,df_mutuos!G:G,"b'\x00'")</f>
        <v/>
      </c>
      <c r="L95" s="9">
        <f>SUMIFS(df_taxas_bancarias!E:E,df_taxas_bancarias!D:D,Conciliacao!A95,df_taxas_bancarias!F:F,"b'\x00'")</f>
        <v/>
      </c>
      <c r="M95" s="11">
        <f>SUMIFS(df_extratos!I:I,df_extratos!F:F,Conciliacao!A95,df_extratos!G:G,"DEBITO")</f>
        <v/>
      </c>
      <c r="N95" s="12">
        <f>SUM(I95:L95)+M95</f>
        <v/>
      </c>
    </row>
    <row r="96">
      <c r="A96" s="6" t="n">
        <v>45386</v>
      </c>
      <c r="B96" s="4">
        <f>SUMIFS(df_faturam_zig!K:K,df_faturam_zig!L:L,Conciliacao!A96)</f>
        <v/>
      </c>
      <c r="C96" s="4">
        <f>SUMIFS(view_parc_agrup!G:G,view_parc_agrup!F:F,Conciliacao!A96)</f>
        <v/>
      </c>
      <c r="D96" s="7">
        <f>SUMIFS(df_mutuos!H:H,df_mutuos!B:B,Conciliacao!A96)</f>
        <v/>
      </c>
      <c r="E96" s="4">
        <f>SUMIFS(df_mutuos!I:I,df_mutuos!B:B,Conciliacao!A96,df_mutuos!G:G,"b'\x01'")*(-1)</f>
        <v/>
      </c>
      <c r="F96" s="7">
        <f>SUMIFS(df_taxas_bancarias!E:E,df_taxas_bancarias!D:D,Conciliacao!A96,df_taxas_bancarias!F:F,"b'\x01'")*(-1)</f>
        <v/>
      </c>
      <c r="G96" s="8">
        <f>SUMIFS(df_extratos!I:I,df_extratos!F:F,Conciliacao!A96,df_extratos!G:G,"CREDITO")</f>
        <v/>
      </c>
      <c r="H96" s="10">
        <f>SUM(B96:F96)-G96</f>
        <v/>
      </c>
      <c r="I96" s="5">
        <f>SUMIFS(df_blueme_sem_parcelamento!F:F,df_blueme_sem_parcelamento!I:I,Conciliacao!A96)</f>
        <v/>
      </c>
      <c r="J96" s="5">
        <f>SUMIFS(df_blueme_com_parcelamento!I:I,df_blueme_com_parcelamento!L:L,Conciliacao!A96)</f>
        <v/>
      </c>
      <c r="K96" s="9">
        <f>SUMIFS(df_mutuos!I:I,df_mutuos!B:B,Conciliacao!A96,df_mutuos!G:G,"b'\x00'")</f>
        <v/>
      </c>
      <c r="L96" s="9">
        <f>SUMIFS(df_taxas_bancarias!E:E,df_taxas_bancarias!D:D,Conciliacao!A96,df_taxas_bancarias!F:F,"b'\x00'")</f>
        <v/>
      </c>
      <c r="M96" s="11">
        <f>SUMIFS(df_extratos!I:I,df_extratos!F:F,Conciliacao!A96,df_extratos!G:G,"DEBITO")</f>
        <v/>
      </c>
      <c r="N96" s="12">
        <f>SUM(I96:L96)+M96</f>
        <v/>
      </c>
    </row>
    <row r="97">
      <c r="A97" s="6" t="n">
        <v>45387</v>
      </c>
      <c r="B97" s="4">
        <f>SUMIFS(df_faturam_zig!K:K,df_faturam_zig!L:L,Conciliacao!A97)</f>
        <v/>
      </c>
      <c r="C97" s="4">
        <f>SUMIFS(view_parc_agrup!G:G,view_parc_agrup!F:F,Conciliacao!A97)</f>
        <v/>
      </c>
      <c r="D97" s="7">
        <f>SUMIFS(df_mutuos!H:H,df_mutuos!B:B,Conciliacao!A97)</f>
        <v/>
      </c>
      <c r="E97" s="4">
        <f>SUMIFS(df_mutuos!I:I,df_mutuos!B:B,Conciliacao!A97,df_mutuos!G:G,"b'\x01'")*(-1)</f>
        <v/>
      </c>
      <c r="F97" s="7">
        <f>SUMIFS(df_taxas_bancarias!E:E,df_taxas_bancarias!D:D,Conciliacao!A97,df_taxas_bancarias!F:F,"b'\x01'")*(-1)</f>
        <v/>
      </c>
      <c r="G97" s="8">
        <f>SUMIFS(df_extratos!I:I,df_extratos!F:F,Conciliacao!A97,df_extratos!G:G,"CREDITO")</f>
        <v/>
      </c>
      <c r="H97" s="10">
        <f>SUM(B97:F97)-G97</f>
        <v/>
      </c>
      <c r="I97" s="5">
        <f>SUMIFS(df_blueme_sem_parcelamento!F:F,df_blueme_sem_parcelamento!I:I,Conciliacao!A97)</f>
        <v/>
      </c>
      <c r="J97" s="5">
        <f>SUMIFS(df_blueme_com_parcelamento!I:I,df_blueme_com_parcelamento!L:L,Conciliacao!A97)</f>
        <v/>
      </c>
      <c r="K97" s="9">
        <f>SUMIFS(df_mutuos!I:I,df_mutuos!B:B,Conciliacao!A97,df_mutuos!G:G,"b'\x00'")</f>
        <v/>
      </c>
      <c r="L97" s="9">
        <f>SUMIFS(df_taxas_bancarias!E:E,df_taxas_bancarias!D:D,Conciliacao!A97,df_taxas_bancarias!F:F,"b'\x00'")</f>
        <v/>
      </c>
      <c r="M97" s="11">
        <f>SUMIFS(df_extratos!I:I,df_extratos!F:F,Conciliacao!A97,df_extratos!G:G,"DEBITO")</f>
        <v/>
      </c>
      <c r="N97" s="12">
        <f>SUM(I97:L97)+M97</f>
        <v/>
      </c>
    </row>
    <row r="98">
      <c r="A98" s="6" t="n">
        <v>45388</v>
      </c>
      <c r="B98" s="4">
        <f>SUMIFS(df_faturam_zig!K:K,df_faturam_zig!L:L,Conciliacao!A98)</f>
        <v/>
      </c>
      <c r="C98" s="4">
        <f>SUMIFS(view_parc_agrup!G:G,view_parc_agrup!F:F,Conciliacao!A98)</f>
        <v/>
      </c>
      <c r="D98" s="7">
        <f>SUMIFS(df_mutuos!H:H,df_mutuos!B:B,Conciliacao!A98)</f>
        <v/>
      </c>
      <c r="E98" s="4">
        <f>SUMIFS(df_mutuos!I:I,df_mutuos!B:B,Conciliacao!A98,df_mutuos!G:G,"b'\x01'")*(-1)</f>
        <v/>
      </c>
      <c r="F98" s="7">
        <f>SUMIFS(df_taxas_bancarias!E:E,df_taxas_bancarias!D:D,Conciliacao!A98,df_taxas_bancarias!F:F,"b'\x01'")*(-1)</f>
        <v/>
      </c>
      <c r="G98" s="8">
        <f>SUMIFS(df_extratos!I:I,df_extratos!F:F,Conciliacao!A98,df_extratos!G:G,"CREDITO")</f>
        <v/>
      </c>
      <c r="H98" s="10">
        <f>SUM(B98:F98)-G98</f>
        <v/>
      </c>
      <c r="I98" s="5">
        <f>SUMIFS(df_blueme_sem_parcelamento!F:F,df_blueme_sem_parcelamento!I:I,Conciliacao!A98)</f>
        <v/>
      </c>
      <c r="J98" s="5">
        <f>SUMIFS(df_blueme_com_parcelamento!I:I,df_blueme_com_parcelamento!L:L,Conciliacao!A98)</f>
        <v/>
      </c>
      <c r="K98" s="9">
        <f>SUMIFS(df_mutuos!I:I,df_mutuos!B:B,Conciliacao!A98,df_mutuos!G:G,"b'\x00'")</f>
        <v/>
      </c>
      <c r="L98" s="9">
        <f>SUMIFS(df_taxas_bancarias!E:E,df_taxas_bancarias!D:D,Conciliacao!A98,df_taxas_bancarias!F:F,"b'\x00'")</f>
        <v/>
      </c>
      <c r="M98" s="11">
        <f>SUMIFS(df_extratos!I:I,df_extratos!F:F,Conciliacao!A98,df_extratos!G:G,"DEBITO")</f>
        <v/>
      </c>
      <c r="N98" s="12">
        <f>SUM(I98:L98)+M98</f>
        <v/>
      </c>
    </row>
    <row r="99">
      <c r="A99" s="6" t="n">
        <v>45389</v>
      </c>
      <c r="B99" s="4">
        <f>SUMIFS(df_faturam_zig!K:K,df_faturam_zig!L:L,Conciliacao!A99)</f>
        <v/>
      </c>
      <c r="C99" s="4">
        <f>SUMIFS(view_parc_agrup!G:G,view_parc_agrup!F:F,Conciliacao!A99)</f>
        <v/>
      </c>
      <c r="D99" s="7">
        <f>SUMIFS(df_mutuos!H:H,df_mutuos!B:B,Conciliacao!A99)</f>
        <v/>
      </c>
      <c r="E99" s="4">
        <f>SUMIFS(df_mutuos!I:I,df_mutuos!B:B,Conciliacao!A99,df_mutuos!G:G,"b'\x01'")*(-1)</f>
        <v/>
      </c>
      <c r="F99" s="7">
        <f>SUMIFS(df_taxas_bancarias!E:E,df_taxas_bancarias!D:D,Conciliacao!A99,df_taxas_bancarias!F:F,"b'\x01'")*(-1)</f>
        <v/>
      </c>
      <c r="G99" s="8">
        <f>SUMIFS(df_extratos!I:I,df_extratos!F:F,Conciliacao!A99,df_extratos!G:G,"CREDITO")</f>
        <v/>
      </c>
      <c r="H99" s="10">
        <f>SUM(B99:F99)-G99</f>
        <v/>
      </c>
      <c r="I99" s="5">
        <f>SUMIFS(df_blueme_sem_parcelamento!F:F,df_blueme_sem_parcelamento!I:I,Conciliacao!A99)</f>
        <v/>
      </c>
      <c r="J99" s="5">
        <f>SUMIFS(df_blueme_com_parcelamento!I:I,df_blueme_com_parcelamento!L:L,Conciliacao!A99)</f>
        <v/>
      </c>
      <c r="K99" s="9">
        <f>SUMIFS(df_mutuos!I:I,df_mutuos!B:B,Conciliacao!A99,df_mutuos!G:G,"b'\x00'")</f>
        <v/>
      </c>
      <c r="L99" s="9">
        <f>SUMIFS(df_taxas_bancarias!E:E,df_taxas_bancarias!D:D,Conciliacao!A99,df_taxas_bancarias!F:F,"b'\x00'")</f>
        <v/>
      </c>
      <c r="M99" s="11">
        <f>SUMIFS(df_extratos!I:I,df_extratos!F:F,Conciliacao!A99,df_extratos!G:G,"DEBITO")</f>
        <v/>
      </c>
      <c r="N99" s="12">
        <f>SUM(I99:L99)+M99</f>
        <v/>
      </c>
    </row>
    <row r="100">
      <c r="A100" s="6" t="n">
        <v>45390</v>
      </c>
      <c r="B100" s="4">
        <f>SUMIFS(df_faturam_zig!K:K,df_faturam_zig!L:L,Conciliacao!A100)</f>
        <v/>
      </c>
      <c r="C100" s="4">
        <f>SUMIFS(view_parc_agrup!G:G,view_parc_agrup!F:F,Conciliacao!A100)</f>
        <v/>
      </c>
      <c r="D100" s="7">
        <f>SUMIFS(df_mutuos!H:H,df_mutuos!B:B,Conciliacao!A100)</f>
        <v/>
      </c>
      <c r="E100" s="4">
        <f>SUMIFS(df_mutuos!I:I,df_mutuos!B:B,Conciliacao!A100,df_mutuos!G:G,"b'\x01'")*(-1)</f>
        <v/>
      </c>
      <c r="F100" s="7">
        <f>SUMIFS(df_taxas_bancarias!E:E,df_taxas_bancarias!D:D,Conciliacao!A100,df_taxas_bancarias!F:F,"b'\x01'")*(-1)</f>
        <v/>
      </c>
      <c r="G100" s="8">
        <f>SUMIFS(df_extratos!I:I,df_extratos!F:F,Conciliacao!A100,df_extratos!G:G,"CREDITO")</f>
        <v/>
      </c>
      <c r="H100" s="10">
        <f>SUM(B100:F100)-G100</f>
        <v/>
      </c>
      <c r="I100" s="5">
        <f>SUMIFS(df_blueme_sem_parcelamento!F:F,df_blueme_sem_parcelamento!I:I,Conciliacao!A100)</f>
        <v/>
      </c>
      <c r="J100" s="5">
        <f>SUMIFS(df_blueme_com_parcelamento!I:I,df_blueme_com_parcelamento!L:L,Conciliacao!A100)</f>
        <v/>
      </c>
      <c r="K100" s="9">
        <f>SUMIFS(df_mutuos!I:I,df_mutuos!B:B,Conciliacao!A100,df_mutuos!G:G,"b'\x00'")</f>
        <v/>
      </c>
      <c r="L100" s="9">
        <f>SUMIFS(df_taxas_bancarias!E:E,df_taxas_bancarias!D:D,Conciliacao!A100,df_taxas_bancarias!F:F,"b'\x00'")</f>
        <v/>
      </c>
      <c r="M100" s="11">
        <f>SUMIFS(df_extratos!I:I,df_extratos!F:F,Conciliacao!A100,df_extratos!G:G,"DEBITO")</f>
        <v/>
      </c>
      <c r="N100" s="12">
        <f>SUM(I100:L100)+M100</f>
        <v/>
      </c>
    </row>
  </sheetData>
  <autoFilter ref="A1:N1"/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ID_Receita</t>
        </is>
      </c>
      <c r="B1" s="22" t="inlineStr">
        <is>
          <t>ID_Loja</t>
        </is>
      </c>
      <c r="C1" s="22" t="inlineStr">
        <is>
          <t>Loja</t>
        </is>
      </c>
      <c r="D1" s="22" t="inlineStr">
        <is>
          <t>Cliente</t>
        </is>
      </c>
      <c r="E1" s="22" t="inlineStr">
        <is>
          <t>Data_Vencimento</t>
        </is>
      </c>
      <c r="F1" s="22" t="inlineStr">
        <is>
          <t>Data_Recebimento</t>
        </is>
      </c>
      <c r="G1" s="22" t="inlineStr">
        <is>
          <t>Valor_Parcela</t>
        </is>
      </c>
      <c r="H1" s="22" t="inlineStr">
        <is>
          <t>Data_Ocorrencia</t>
        </is>
      </c>
      <c r="I1" s="22" t="inlineStr">
        <is>
          <t>Categoria_Class</t>
        </is>
      </c>
    </row>
    <row r="2">
      <c r="A2" t="n">
        <v>997</v>
      </c>
      <c r="B2" t="n">
        <v>266</v>
      </c>
      <c r="C2" t="inlineStr">
        <is>
          <t>Jacaré</t>
        </is>
      </c>
      <c r="D2" t="inlineStr">
        <is>
          <t>Isabela Teresa Tuma</t>
        </is>
      </c>
      <c r="E2" s="2" t="n">
        <v>45386</v>
      </c>
      <c r="F2" s="2" t="n">
        <v>45386</v>
      </c>
      <c r="G2" t="n">
        <v>214.5</v>
      </c>
      <c r="H2" s="2" t="n">
        <v>45395</v>
      </c>
      <c r="I2" t="inlineStr">
        <is>
          <t>b - Locação de Espaço - Eventos</t>
        </is>
      </c>
    </row>
    <row r="3">
      <c r="A3" t="n">
        <v>1001</v>
      </c>
      <c r="B3" t="n">
        <v>266</v>
      </c>
      <c r="C3" t="inlineStr">
        <is>
          <t>Jacaré</t>
        </is>
      </c>
      <c r="D3" t="inlineStr">
        <is>
          <t>Julia Lago Chad</t>
        </is>
      </c>
      <c r="E3" s="2" t="n">
        <v>45385</v>
      </c>
      <c r="F3" s="2" t="n">
        <v>45385</v>
      </c>
      <c r="G3" t="n">
        <v>2000</v>
      </c>
      <c r="H3" s="2" t="n">
        <v>45394</v>
      </c>
      <c r="I3" t="inlineStr">
        <is>
          <t>b - Locação de Espaço - Eventos</t>
        </is>
      </c>
    </row>
    <row r="4">
      <c r="A4" t="n">
        <v>1004</v>
      </c>
      <c r="B4" t="n">
        <v>266</v>
      </c>
      <c r="C4" t="inlineStr">
        <is>
          <t>Jacaré</t>
        </is>
      </c>
      <c r="D4" t="inlineStr">
        <is>
          <t>Aleksandra Maria Jarocka</t>
        </is>
      </c>
      <c r="E4" s="2" t="n">
        <v>45385</v>
      </c>
      <c r="F4" s="2" t="n">
        <v>45385</v>
      </c>
      <c r="G4" t="n">
        <v>1500</v>
      </c>
      <c r="H4" s="2" t="n">
        <v>45387</v>
      </c>
      <c r="I4" t="inlineStr">
        <is>
          <t>b - Locação de Espaço - Eventos</t>
        </is>
      </c>
    </row>
    <row r="5">
      <c r="A5" t="n">
        <v>915</v>
      </c>
      <c r="B5" t="n">
        <v>266</v>
      </c>
      <c r="C5" t="inlineStr">
        <is>
          <t>Jacaré</t>
        </is>
      </c>
      <c r="D5" t="inlineStr">
        <is>
          <t>IFOOD - PLATAFORMA DELIVERY</t>
        </is>
      </c>
      <c r="E5" s="2" t="n">
        <v>45385</v>
      </c>
      <c r="F5" s="2" t="n">
        <v>45385</v>
      </c>
      <c r="G5" t="n">
        <v>28.78</v>
      </c>
      <c r="H5" s="2" t="n">
        <v>45352</v>
      </c>
      <c r="I5" t="inlineStr">
        <is>
          <t>d - A&amp;B - Ifood e Rappi</t>
        </is>
      </c>
    </row>
    <row r="6">
      <c r="A6" t="n">
        <v>987</v>
      </c>
      <c r="B6" t="n">
        <v>266</v>
      </c>
      <c r="C6" t="inlineStr">
        <is>
          <t>Jacaré</t>
        </is>
      </c>
      <c r="D6" t="inlineStr">
        <is>
          <t>Wila Pivato de Gaspero Lotufo</t>
        </is>
      </c>
      <c r="E6" s="2" t="n">
        <v>45378</v>
      </c>
      <c r="F6" s="2" t="n">
        <v>45379</v>
      </c>
      <c r="G6" t="n">
        <v>1400</v>
      </c>
      <c r="H6" s="2" t="n">
        <v>45430</v>
      </c>
      <c r="I6" t="inlineStr">
        <is>
          <t>b - Locação de Espaço - Eventos</t>
        </is>
      </c>
    </row>
    <row r="7">
      <c r="A7" t="n">
        <v>766</v>
      </c>
      <c r="B7" t="n">
        <v>266</v>
      </c>
      <c r="C7" t="inlineStr">
        <is>
          <t>Jacaré</t>
        </is>
      </c>
      <c r="D7" t="inlineStr">
        <is>
          <t>IFOOD - PLATAFORMA DELIVERY</t>
        </is>
      </c>
      <c r="E7" s="2" t="n">
        <v>45378</v>
      </c>
      <c r="F7" s="2" t="n">
        <v>45378</v>
      </c>
      <c r="G7" t="n">
        <v>139.61</v>
      </c>
      <c r="H7" s="2" t="n">
        <v>45323</v>
      </c>
      <c r="I7" t="inlineStr">
        <is>
          <t>d - A&amp;B - Ifood e Rappi</t>
        </is>
      </c>
    </row>
    <row r="8">
      <c r="A8" t="n">
        <v>867</v>
      </c>
      <c r="B8" t="n">
        <v>266</v>
      </c>
      <c r="C8" t="inlineStr">
        <is>
          <t>Jacaré</t>
        </is>
      </c>
      <c r="D8" t="inlineStr">
        <is>
          <t xml:space="preserve"> Ana Carolina Preturlon</t>
        </is>
      </c>
      <c r="E8" s="2" t="n">
        <v>45373</v>
      </c>
      <c r="F8" s="2" t="n">
        <v>45373</v>
      </c>
      <c r="G8" t="n">
        <v>1000</v>
      </c>
      <c r="H8" s="2" t="n">
        <v>45388</v>
      </c>
      <c r="I8" t="inlineStr">
        <is>
          <t>b - Locação de Espaço - Eventos</t>
        </is>
      </c>
    </row>
    <row r="9">
      <c r="A9" t="n">
        <v>997</v>
      </c>
      <c r="B9" t="n">
        <v>266</v>
      </c>
      <c r="C9" t="inlineStr">
        <is>
          <t>Jacaré</t>
        </is>
      </c>
      <c r="D9" t="inlineStr">
        <is>
          <t>Isabela Teresa Tuma</t>
        </is>
      </c>
      <c r="E9" s="2" t="n">
        <v>45366</v>
      </c>
      <c r="F9" s="2" t="n">
        <v>45371</v>
      </c>
      <c r="G9" t="n">
        <v>4450</v>
      </c>
      <c r="H9" s="2" t="n">
        <v>45395</v>
      </c>
      <c r="I9" t="inlineStr">
        <is>
          <t>b - Locação de Espaço - Eventos</t>
        </is>
      </c>
    </row>
    <row r="10">
      <c r="A10" t="n">
        <v>929</v>
      </c>
      <c r="B10" t="n">
        <v>266</v>
      </c>
      <c r="C10" t="inlineStr">
        <is>
          <t>Jacaré</t>
        </is>
      </c>
      <c r="D10" t="inlineStr">
        <is>
          <t xml:space="preserve"> GRPQA Ltda</t>
        </is>
      </c>
      <c r="E10" s="2" t="n">
        <v>45371</v>
      </c>
      <c r="F10" s="2" t="n">
        <v>45369</v>
      </c>
      <c r="G10" t="n">
        <v>1500</v>
      </c>
      <c r="H10" s="2" t="n">
        <v>45372</v>
      </c>
      <c r="I10" t="inlineStr">
        <is>
          <t>b - Locação de Espaço - Eventos</t>
        </is>
      </c>
    </row>
    <row r="11">
      <c r="A11" t="n">
        <v>929</v>
      </c>
      <c r="B11" t="n">
        <v>266</v>
      </c>
      <c r="C11" t="inlineStr">
        <is>
          <t>Jacaré</t>
        </is>
      </c>
      <c r="D11" t="inlineStr">
        <is>
          <t xml:space="preserve"> GRPQA Ltda</t>
        </is>
      </c>
      <c r="E11" s="2" t="n">
        <v>45371</v>
      </c>
      <c r="F11" s="2" t="n">
        <v>45369</v>
      </c>
      <c r="G11" t="n">
        <v>27820</v>
      </c>
      <c r="H11" s="2" t="n">
        <v>45372</v>
      </c>
      <c r="I11" t="inlineStr">
        <is>
          <t>b - Locação de Espaço - Eventos</t>
        </is>
      </c>
    </row>
    <row r="12">
      <c r="A12" t="n">
        <v>819</v>
      </c>
      <c r="B12" t="n">
        <v>266</v>
      </c>
      <c r="C12" t="inlineStr">
        <is>
          <t>Jacaré</t>
        </is>
      </c>
      <c r="D12" t="inlineStr">
        <is>
          <t>LIRIUM RECICLAGEM</t>
        </is>
      </c>
      <c r="E12" s="2" t="n">
        <v>45371</v>
      </c>
      <c r="F12" s="2" t="n">
        <v>45364</v>
      </c>
      <c r="G12" t="n">
        <v>225</v>
      </c>
      <c r="H12" s="2" t="n">
        <v>45351</v>
      </c>
    </row>
    <row r="13">
      <c r="A13" t="n">
        <v>867</v>
      </c>
      <c r="B13" t="n">
        <v>266</v>
      </c>
      <c r="C13" t="inlineStr">
        <is>
          <t>Jacaré</t>
        </is>
      </c>
      <c r="D13" t="inlineStr">
        <is>
          <t xml:space="preserve"> Ana Carolina Preturlon</t>
        </is>
      </c>
      <c r="E13" s="2" t="n">
        <v>45359</v>
      </c>
      <c r="F13" s="2" t="n">
        <v>45359</v>
      </c>
      <c r="G13" t="n">
        <v>1000</v>
      </c>
      <c r="H13" s="2" t="n">
        <v>45388</v>
      </c>
      <c r="I13" t="inlineStr">
        <is>
          <t>b - Locação de Espaço - Eventos</t>
        </is>
      </c>
    </row>
    <row r="14">
      <c r="A14" t="n">
        <v>800</v>
      </c>
      <c r="B14" t="n">
        <v>266</v>
      </c>
      <c r="C14" t="inlineStr">
        <is>
          <t>Jacaré</t>
        </is>
      </c>
      <c r="D14" t="inlineStr">
        <is>
          <t>Luana Passos</t>
        </is>
      </c>
      <c r="E14" s="2" t="n">
        <v>45358</v>
      </c>
      <c r="F14" s="2" t="n">
        <v>45358</v>
      </c>
      <c r="G14" t="n">
        <v>212</v>
      </c>
      <c r="H14" s="2" t="n">
        <v>45358</v>
      </c>
      <c r="I14" t="inlineStr">
        <is>
          <t>b - Locação de Espaço - Eventos</t>
        </is>
      </c>
    </row>
    <row r="15">
      <c r="A15" t="n">
        <v>857</v>
      </c>
      <c r="B15" t="n">
        <v>266</v>
      </c>
      <c r="C15" t="inlineStr">
        <is>
          <t>Jacaré</t>
        </is>
      </c>
      <c r="D15" t="inlineStr">
        <is>
          <t>Rafael luis de Camargo</t>
        </is>
      </c>
      <c r="E15" s="2" t="n">
        <v>45358</v>
      </c>
      <c r="F15" s="2" t="n">
        <v>45358</v>
      </c>
      <c r="G15" t="n">
        <v>2000</v>
      </c>
      <c r="H15" s="2" t="n">
        <v>45360</v>
      </c>
      <c r="I15" t="inlineStr">
        <is>
          <t>b - Locação de Espaço - Eventos</t>
        </is>
      </c>
    </row>
    <row r="16">
      <c r="A16" t="n">
        <v>866</v>
      </c>
      <c r="B16" t="n">
        <v>266</v>
      </c>
      <c r="C16" t="inlineStr">
        <is>
          <t>Jacaré</t>
        </is>
      </c>
      <c r="D16" t="inlineStr">
        <is>
          <t>Rafael luis de Camargo</t>
        </is>
      </c>
      <c r="E16" s="2" t="n">
        <v>45358</v>
      </c>
      <c r="F16" s="2" t="n">
        <v>45358</v>
      </c>
      <c r="G16" t="n">
        <v>2000</v>
      </c>
      <c r="H16" s="2" t="n">
        <v>45360</v>
      </c>
      <c r="I16" t="inlineStr">
        <is>
          <t>b - Locação de Espaço - Eventos</t>
        </is>
      </c>
    </row>
    <row r="17">
      <c r="A17" t="n">
        <v>766</v>
      </c>
      <c r="B17" t="n">
        <v>266</v>
      </c>
      <c r="C17" t="inlineStr">
        <is>
          <t>Jacaré</t>
        </is>
      </c>
      <c r="D17" t="inlineStr">
        <is>
          <t>IFOOD - PLATAFORMA DELIVERY</t>
        </is>
      </c>
      <c r="E17" s="2" t="n">
        <v>45357</v>
      </c>
      <c r="F17" s="2" t="n">
        <v>45357</v>
      </c>
      <c r="G17" t="n">
        <v>250.91</v>
      </c>
      <c r="H17" s="2" t="n">
        <v>45323</v>
      </c>
      <c r="I17" t="inlineStr">
        <is>
          <t>d - A&amp;B - Ifood e Rappi</t>
        </is>
      </c>
    </row>
    <row r="18">
      <c r="A18" t="n">
        <v>749</v>
      </c>
      <c r="B18" t="n">
        <v>266</v>
      </c>
      <c r="C18" t="inlineStr">
        <is>
          <t>Jacaré</t>
        </is>
      </c>
      <c r="D18" t="inlineStr">
        <is>
          <t>GM MANAGEMENT GROUPS METTINGS TURISMO LTDA</t>
        </is>
      </c>
      <c r="E18" s="2" t="n">
        <v>45348</v>
      </c>
      <c r="F18" s="2" t="n">
        <v>45355</v>
      </c>
      <c r="G18" t="n">
        <v>4093.25</v>
      </c>
      <c r="H18" s="2" t="n">
        <v>45359</v>
      </c>
      <c r="I18" t="inlineStr">
        <is>
          <t>b - Locação de Espaço - Eventos</t>
        </is>
      </c>
    </row>
    <row r="19">
      <c r="A19" t="n">
        <v>800</v>
      </c>
      <c r="B19" t="n">
        <v>266</v>
      </c>
      <c r="C19" t="inlineStr">
        <is>
          <t>Jacaré</t>
        </is>
      </c>
      <c r="D19" t="inlineStr">
        <is>
          <t>Luana Passos</t>
        </is>
      </c>
      <c r="E19" s="2" t="n">
        <v>45342</v>
      </c>
      <c r="F19" s="2" t="n">
        <v>45352</v>
      </c>
      <c r="G19" t="n">
        <v>4010</v>
      </c>
      <c r="H19" s="2" t="n">
        <v>45358</v>
      </c>
      <c r="I19" t="inlineStr">
        <is>
          <t>b - Locação de Espaço - Eventos</t>
        </is>
      </c>
    </row>
    <row r="20">
      <c r="A20" t="n">
        <v>853</v>
      </c>
      <c r="B20" t="n">
        <v>266</v>
      </c>
      <c r="C20" t="inlineStr">
        <is>
          <t>Jacaré</t>
        </is>
      </c>
      <c r="D20" t="inlineStr">
        <is>
          <t xml:space="preserve">Renata Vassalo </t>
        </is>
      </c>
      <c r="E20" s="2" t="n">
        <v>45351</v>
      </c>
      <c r="F20" s="2" t="n">
        <v>45352</v>
      </c>
      <c r="G20" t="n">
        <v>2000</v>
      </c>
      <c r="H20" s="2" t="n">
        <v>45354</v>
      </c>
      <c r="I20" t="inlineStr">
        <is>
          <t>b - Locação de Espaço - Eventos</t>
        </is>
      </c>
    </row>
    <row r="21">
      <c r="A21" t="n">
        <v>814</v>
      </c>
      <c r="B21" t="n">
        <v>266</v>
      </c>
      <c r="C21" t="inlineStr">
        <is>
          <t>Jacaré</t>
        </is>
      </c>
      <c r="D21" t="inlineStr">
        <is>
          <t>Fabio Rowinski</t>
        </is>
      </c>
      <c r="E21" s="2" t="n">
        <v>45352</v>
      </c>
      <c r="F21" s="2" t="n">
        <v>45352</v>
      </c>
      <c r="G21" t="n">
        <v>2400</v>
      </c>
      <c r="H21" s="2" t="n">
        <v>45360</v>
      </c>
      <c r="I21" t="inlineStr">
        <is>
          <t>b - Locação de Espaço - Eventos</t>
        </is>
      </c>
    </row>
    <row r="22">
      <c r="A22" t="n">
        <v>815</v>
      </c>
      <c r="B22" t="n">
        <v>266</v>
      </c>
      <c r="C22" t="inlineStr">
        <is>
          <t>Jacaré</t>
        </is>
      </c>
      <c r="D22" t="inlineStr">
        <is>
          <t>Mariana Matos Nishimura</t>
        </is>
      </c>
      <c r="E22" s="2" t="n">
        <v>45352</v>
      </c>
      <c r="F22" s="2" t="n">
        <v>45352</v>
      </c>
      <c r="G22" t="n">
        <v>1600</v>
      </c>
      <c r="H22" s="2" t="n">
        <v>45360</v>
      </c>
      <c r="I22" t="inlineStr">
        <is>
          <t>b - Locação de Espaço - Eventos</t>
        </is>
      </c>
    </row>
    <row r="23">
      <c r="A23" t="n">
        <v>818</v>
      </c>
      <c r="B23" t="n">
        <v>266</v>
      </c>
      <c r="C23" t="inlineStr">
        <is>
          <t>Jacaré</t>
        </is>
      </c>
      <c r="D23" t="inlineStr">
        <is>
          <t>Fernando Prado Lopes</t>
        </is>
      </c>
      <c r="E23" s="2" t="n">
        <v>45352</v>
      </c>
      <c r="F23" s="2" t="n">
        <v>45352</v>
      </c>
      <c r="G23" t="n">
        <v>2000</v>
      </c>
      <c r="H23" s="2" t="n">
        <v>45374</v>
      </c>
      <c r="I23" t="inlineStr">
        <is>
          <t>b - Locação de Espaço - Eventos</t>
        </is>
      </c>
    </row>
    <row r="24">
      <c r="A24" t="n">
        <v>809</v>
      </c>
      <c r="B24" t="n">
        <v>266</v>
      </c>
      <c r="C24" t="inlineStr">
        <is>
          <t>Jacaré</t>
        </is>
      </c>
      <c r="D24" t="inlineStr">
        <is>
          <t>Ana Carolina Neves Marques</t>
        </is>
      </c>
      <c r="E24" s="2" t="n">
        <v>45350</v>
      </c>
      <c r="F24" s="2" t="n">
        <v>45351</v>
      </c>
      <c r="G24" t="n">
        <v>5554.41</v>
      </c>
      <c r="H24" s="2" t="n">
        <v>45361</v>
      </c>
      <c r="I24" t="inlineStr">
        <is>
          <t>b - Locação de Espaço - Eventos</t>
        </is>
      </c>
    </row>
    <row r="25">
      <c r="A25" t="n">
        <v>766</v>
      </c>
      <c r="B25" t="n">
        <v>266</v>
      </c>
      <c r="C25" t="inlineStr">
        <is>
          <t>Jacaré</t>
        </is>
      </c>
      <c r="D25" t="inlineStr">
        <is>
          <t>IFOOD - PLATAFORMA DELIVERY</t>
        </is>
      </c>
      <c r="E25" s="2" t="n">
        <v>45350</v>
      </c>
      <c r="F25" s="2" t="n">
        <v>45350</v>
      </c>
      <c r="G25" t="n">
        <v>80.44</v>
      </c>
      <c r="H25" s="2" t="n">
        <v>45323</v>
      </c>
      <c r="I25" t="inlineStr">
        <is>
          <t>d - A&amp;B - Ifood e Rappi</t>
        </is>
      </c>
    </row>
    <row r="26">
      <c r="A26" t="n">
        <v>805</v>
      </c>
      <c r="B26" t="n">
        <v>266</v>
      </c>
      <c r="C26" t="inlineStr">
        <is>
          <t>Jacaré</t>
        </is>
      </c>
      <c r="D26" t="inlineStr">
        <is>
          <t xml:space="preserve">Joel Marques </t>
        </is>
      </c>
      <c r="E26" s="2" t="n">
        <v>45349</v>
      </c>
      <c r="F26" s="2" t="n">
        <v>45349</v>
      </c>
      <c r="G26" t="n">
        <v>1800</v>
      </c>
      <c r="H26" s="2" t="n">
        <v>45353</v>
      </c>
      <c r="I26" t="inlineStr">
        <is>
          <t>b - Locação de Espaço - Eventos</t>
        </is>
      </c>
    </row>
    <row r="27">
      <c r="A27" t="n">
        <v>803</v>
      </c>
      <c r="B27" t="n">
        <v>266</v>
      </c>
      <c r="C27" t="inlineStr">
        <is>
          <t>Jacaré</t>
        </is>
      </c>
      <c r="D27" t="inlineStr">
        <is>
          <t>Sophia Gaspar Garcia</t>
        </is>
      </c>
      <c r="E27" s="2" t="n">
        <v>45348</v>
      </c>
      <c r="F27" s="2" t="n">
        <v>45348</v>
      </c>
      <c r="G27" t="n">
        <v>1450</v>
      </c>
      <c r="H27" s="2" t="n">
        <v>45353</v>
      </c>
      <c r="I27" t="inlineStr">
        <is>
          <t>b - Locação de Espaço - Eventos</t>
        </is>
      </c>
    </row>
    <row r="28">
      <c r="A28" t="n">
        <v>802</v>
      </c>
      <c r="B28" t="n">
        <v>266</v>
      </c>
      <c r="C28" t="inlineStr">
        <is>
          <t>Jacaré</t>
        </is>
      </c>
      <c r="D28" t="inlineStr">
        <is>
          <t>Maria Luiza da Costa Vasconcelos</t>
        </is>
      </c>
      <c r="E28" s="2" t="n">
        <v>45346</v>
      </c>
      <c r="F28" s="2" t="n">
        <v>45346</v>
      </c>
      <c r="G28" t="n">
        <v>1900</v>
      </c>
      <c r="H28" s="2" t="n">
        <v>45350</v>
      </c>
      <c r="I28" t="inlineStr">
        <is>
          <t>b - Locação de Espaço - Eventos</t>
        </is>
      </c>
    </row>
    <row r="29">
      <c r="A29" t="n">
        <v>746</v>
      </c>
      <c r="B29" t="n">
        <v>266</v>
      </c>
      <c r="C29" t="inlineStr">
        <is>
          <t>Jacaré</t>
        </is>
      </c>
      <c r="D29" t="inlineStr">
        <is>
          <t>Jose Antonio Fernandes Gouveia</t>
        </is>
      </c>
      <c r="E29" s="2" t="n">
        <v>45338</v>
      </c>
      <c r="F29" s="2" t="n">
        <v>45342</v>
      </c>
      <c r="G29" t="n">
        <v>2704.24</v>
      </c>
      <c r="H29" s="2" t="n">
        <v>45346</v>
      </c>
      <c r="I29" t="inlineStr">
        <is>
          <t>b - Locação de Espaço - Eventos</t>
        </is>
      </c>
    </row>
    <row r="30">
      <c r="A30" t="n">
        <v>705</v>
      </c>
      <c r="B30" t="n">
        <v>266</v>
      </c>
      <c r="C30" t="inlineStr">
        <is>
          <t>Jacaré</t>
        </is>
      </c>
      <c r="D30" t="inlineStr">
        <is>
          <t xml:space="preserve"> Luiz Marella</t>
        </is>
      </c>
      <c r="E30" s="2" t="n">
        <v>45329</v>
      </c>
      <c r="F30" s="2" t="n">
        <v>45341</v>
      </c>
      <c r="G30" t="n">
        <v>1450</v>
      </c>
      <c r="H30" s="2" t="n">
        <v>45339</v>
      </c>
      <c r="I30" t="inlineStr">
        <is>
          <t>b - Locação de Espaço - Eventos</t>
        </is>
      </c>
    </row>
    <row r="31">
      <c r="A31" t="n">
        <v>764</v>
      </c>
      <c r="B31" t="n">
        <v>266</v>
      </c>
      <c r="C31" t="inlineStr">
        <is>
          <t>Jacaré</t>
        </is>
      </c>
      <c r="D31" t="inlineStr">
        <is>
          <t>Fernanda Alencar</t>
        </is>
      </c>
      <c r="E31" s="2" t="n">
        <v>45339</v>
      </c>
      <c r="F31" s="2" t="n">
        <v>45341</v>
      </c>
      <c r="G31" t="n">
        <v>2000</v>
      </c>
      <c r="H31" s="2" t="n">
        <v>45346</v>
      </c>
      <c r="I31" t="inlineStr">
        <is>
          <t>b - Locação de Espaço - Eventos</t>
        </is>
      </c>
    </row>
    <row r="32">
      <c r="A32" t="n">
        <v>803</v>
      </c>
      <c r="B32" t="n">
        <v>266</v>
      </c>
      <c r="C32" t="inlineStr">
        <is>
          <t>Jacaré</t>
        </is>
      </c>
      <c r="D32" t="inlineStr">
        <is>
          <t>Sophia Gaspar Garcia</t>
        </is>
      </c>
      <c r="E32" s="2" t="n">
        <v>45343</v>
      </c>
      <c r="F32" s="2" t="n">
        <v>45341</v>
      </c>
      <c r="G32" t="n">
        <v>1450</v>
      </c>
      <c r="H32" s="2" t="n">
        <v>45353</v>
      </c>
      <c r="I32" t="inlineStr">
        <is>
          <t>b - Locação de Espaço - Eventos</t>
        </is>
      </c>
    </row>
    <row r="33">
      <c r="A33" t="n">
        <v>746</v>
      </c>
      <c r="B33" t="n">
        <v>266</v>
      </c>
      <c r="C33" t="inlineStr">
        <is>
          <t>Jacaré</t>
        </is>
      </c>
      <c r="D33" t="inlineStr">
        <is>
          <t>Jose Antonio Fernandes Gouveia</t>
        </is>
      </c>
      <c r="E33" s="2" t="n">
        <v>45338</v>
      </c>
      <c r="F33" s="2" t="n">
        <v>45337</v>
      </c>
      <c r="G33" t="n">
        <v>1000</v>
      </c>
      <c r="H33" s="2" t="n">
        <v>45346</v>
      </c>
      <c r="I33" t="inlineStr">
        <is>
          <t>b - Locação de Espaço - Eventos</t>
        </is>
      </c>
    </row>
    <row r="34">
      <c r="A34" t="n">
        <v>748</v>
      </c>
      <c r="B34" t="n">
        <v>266</v>
      </c>
      <c r="C34" t="inlineStr">
        <is>
          <t>Jacaré</t>
        </is>
      </c>
      <c r="D34" t="inlineStr">
        <is>
          <t>Your Journey Inovação em Conteúdo Ltda</t>
        </is>
      </c>
      <c r="E34" s="2" t="n">
        <v>45338</v>
      </c>
      <c r="F34" s="2" t="n">
        <v>45337</v>
      </c>
      <c r="G34" t="n">
        <v>4680</v>
      </c>
      <c r="H34" s="2" t="n">
        <v>45343</v>
      </c>
      <c r="I34" t="inlineStr">
        <is>
          <t>b - Locação de Espaço - Eventos</t>
        </is>
      </c>
    </row>
    <row r="35">
      <c r="A35" t="n">
        <v>746</v>
      </c>
      <c r="B35" t="n">
        <v>266</v>
      </c>
      <c r="C35" t="inlineStr">
        <is>
          <t>Jacaré</t>
        </is>
      </c>
      <c r="D35" t="inlineStr">
        <is>
          <t>Jose Antonio Fernandes Gouveia</t>
        </is>
      </c>
      <c r="E35" s="2" t="n">
        <v>45338</v>
      </c>
      <c r="F35" s="2" t="n">
        <v>45337</v>
      </c>
      <c r="G35" t="n">
        <v>2000</v>
      </c>
      <c r="H35" s="2" t="n">
        <v>45346</v>
      </c>
      <c r="I35" t="inlineStr">
        <is>
          <t>b - Locação de Espaço - Eventos</t>
        </is>
      </c>
    </row>
    <row r="36">
      <c r="A36" t="n">
        <v>715</v>
      </c>
      <c r="B36" t="n">
        <v>266</v>
      </c>
      <c r="C36" t="inlineStr">
        <is>
          <t>Jacaré</t>
        </is>
      </c>
      <c r="D36" t="inlineStr">
        <is>
          <t>IFOOD - PLATAFORMA DELIVERY</t>
        </is>
      </c>
      <c r="E36" s="2" t="n">
        <v>45336</v>
      </c>
      <c r="F36" s="2" t="n">
        <v>45336</v>
      </c>
      <c r="G36" t="n">
        <v>258.31</v>
      </c>
      <c r="H36" s="2" t="n">
        <v>45292</v>
      </c>
      <c r="I36" t="inlineStr">
        <is>
          <t>d - A&amp;B - Ifood e Rappi</t>
        </is>
      </c>
    </row>
    <row r="37">
      <c r="A37" t="n">
        <v>747</v>
      </c>
      <c r="B37" t="n">
        <v>266</v>
      </c>
      <c r="C37" t="inlineStr">
        <is>
          <t>Jacaré</t>
        </is>
      </c>
      <c r="D37" t="inlineStr">
        <is>
          <t>Graziela Conti</t>
        </is>
      </c>
      <c r="E37" s="2" t="n">
        <v>45336</v>
      </c>
      <c r="F37" s="2" t="n">
        <v>45336</v>
      </c>
      <c r="G37" t="n">
        <v>4400</v>
      </c>
      <c r="H37" s="2" t="n">
        <v>45346</v>
      </c>
      <c r="I37" t="inlineStr">
        <is>
          <t>b - Locação de Espaço - Eventos</t>
        </is>
      </c>
    </row>
    <row r="38">
      <c r="A38" t="n">
        <v>739</v>
      </c>
      <c r="B38" t="n">
        <v>266</v>
      </c>
      <c r="C38" t="inlineStr">
        <is>
          <t>Jacaré</t>
        </is>
      </c>
      <c r="D38" t="inlineStr">
        <is>
          <t>Soldaflex Coberturas</t>
        </is>
      </c>
      <c r="E38" s="2" t="n">
        <v>45329</v>
      </c>
      <c r="F38" s="2" t="n">
        <v>45329</v>
      </c>
      <c r="G38" t="n">
        <v>600</v>
      </c>
      <c r="H38" s="2" t="n">
        <v>45329</v>
      </c>
    </row>
    <row r="39">
      <c r="A39" t="n">
        <v>725</v>
      </c>
      <c r="B39" t="n">
        <v>266</v>
      </c>
      <c r="C39" t="inlineStr">
        <is>
          <t>Jacaré</t>
        </is>
      </c>
      <c r="D39" t="inlineStr">
        <is>
          <t>Giullia Marino</t>
        </is>
      </c>
      <c r="E39" s="2" t="n">
        <v>45322</v>
      </c>
      <c r="F39" s="2" t="n">
        <v>45322</v>
      </c>
      <c r="G39" t="n">
        <v>3200</v>
      </c>
      <c r="H39" s="2" t="n">
        <v>45325</v>
      </c>
      <c r="I39" t="inlineStr">
        <is>
          <t>b - Locação de Espaço - Eventos</t>
        </is>
      </c>
    </row>
    <row r="40">
      <c r="A40" t="n">
        <v>710</v>
      </c>
      <c r="B40" t="n">
        <v>266</v>
      </c>
      <c r="C40" t="inlineStr">
        <is>
          <t>Jacaré</t>
        </is>
      </c>
      <c r="D40" t="inlineStr">
        <is>
          <t xml:space="preserve">Rafael de Souza Lourenço </t>
        </is>
      </c>
      <c r="E40" s="2" t="n">
        <v>45315</v>
      </c>
      <c r="F40" s="2" t="n">
        <v>45316</v>
      </c>
      <c r="G40" t="n">
        <v>10750</v>
      </c>
      <c r="H40" s="2" t="n">
        <v>45317</v>
      </c>
      <c r="I40" t="inlineStr">
        <is>
          <t>b - Locação de Espaço - Eventos</t>
        </is>
      </c>
    </row>
    <row r="41">
      <c r="A41" t="n">
        <v>711</v>
      </c>
      <c r="B41" t="n">
        <v>266</v>
      </c>
      <c r="C41" t="inlineStr">
        <is>
          <t>Jacaré</t>
        </is>
      </c>
      <c r="D41" t="inlineStr">
        <is>
          <t>Beatriz Caproni</t>
        </is>
      </c>
      <c r="E41" s="2" t="n">
        <v>45316</v>
      </c>
      <c r="F41" s="2" t="n">
        <v>45316</v>
      </c>
      <c r="G41" t="n">
        <v>2000</v>
      </c>
      <c r="H41" s="2" t="n">
        <v>45326</v>
      </c>
      <c r="I41" t="inlineStr">
        <is>
          <t>b - Locação de Espaço - Eventos</t>
        </is>
      </c>
    </row>
    <row r="42">
      <c r="A42" t="n">
        <v>705</v>
      </c>
      <c r="B42" t="n">
        <v>266</v>
      </c>
      <c r="C42" t="inlineStr">
        <is>
          <t>Jacaré</t>
        </is>
      </c>
      <c r="D42" t="inlineStr">
        <is>
          <t xml:space="preserve"> Luiz Marella</t>
        </is>
      </c>
      <c r="E42" s="2" t="n">
        <v>45310</v>
      </c>
      <c r="F42" s="2" t="n">
        <v>45310</v>
      </c>
      <c r="G42" t="n">
        <v>1450</v>
      </c>
      <c r="H42" s="2" t="n">
        <v>45339</v>
      </c>
      <c r="I42" t="inlineStr">
        <is>
          <t>b - Locação de Espaço - Eventos</t>
        </is>
      </c>
    </row>
    <row r="43">
      <c r="A43" t="n">
        <v>633</v>
      </c>
      <c r="B43" t="n">
        <v>266</v>
      </c>
      <c r="C43" t="inlineStr">
        <is>
          <t>Jacaré</t>
        </is>
      </c>
      <c r="D43" t="inlineStr">
        <is>
          <t>IFOOD - PLATAFORMA DELIVERY</t>
        </is>
      </c>
      <c r="E43" s="2" t="n">
        <v>45308</v>
      </c>
      <c r="F43" s="2" t="n">
        <v>45308</v>
      </c>
      <c r="G43" t="n">
        <v>178.6</v>
      </c>
      <c r="H43" s="2" t="n">
        <v>45261</v>
      </c>
      <c r="I43" t="inlineStr">
        <is>
          <t>d - A&amp;B - Ifood e Rappi</t>
        </is>
      </c>
    </row>
    <row r="44">
      <c r="A44" t="n">
        <v>623</v>
      </c>
      <c r="B44" t="n">
        <v>266</v>
      </c>
      <c r="C44" t="inlineStr">
        <is>
          <t>Jacaré</t>
        </is>
      </c>
      <c r="D44" t="inlineStr">
        <is>
          <t>Caroline Ramos dos Santos</t>
        </is>
      </c>
      <c r="E44" s="2" t="n">
        <v>45306</v>
      </c>
      <c r="F44" s="2" t="n">
        <v>45306</v>
      </c>
      <c r="G44" t="n">
        <v>1200</v>
      </c>
      <c r="H44" s="2" t="n">
        <v>45316</v>
      </c>
      <c r="I44" t="inlineStr">
        <is>
          <t>b - Locação de Espaço - Eventos</t>
        </is>
      </c>
    </row>
    <row r="45">
      <c r="A45" t="n">
        <v>696</v>
      </c>
      <c r="B45" t="n">
        <v>266</v>
      </c>
      <c r="C45" t="inlineStr">
        <is>
          <t>Jacaré</t>
        </is>
      </c>
      <c r="D45" t="inlineStr">
        <is>
          <t>Carolina Caprioli</t>
        </is>
      </c>
      <c r="E45" s="2" t="n">
        <v>45302</v>
      </c>
      <c r="F45" s="2" t="n">
        <v>45302</v>
      </c>
      <c r="G45" t="n">
        <v>1500</v>
      </c>
      <c r="H45" s="2" t="n">
        <v>45318</v>
      </c>
      <c r="I45" t="inlineStr">
        <is>
          <t>b - Locação de Espaço - Eventos</t>
        </is>
      </c>
    </row>
    <row r="46">
      <c r="A46" t="n">
        <v>633</v>
      </c>
      <c r="B46" t="n">
        <v>266</v>
      </c>
      <c r="C46" t="inlineStr">
        <is>
          <t>Jacaré</t>
        </is>
      </c>
      <c r="D46" t="inlineStr">
        <is>
          <t>IFOOD - PLATAFORMA DELIVERY</t>
        </is>
      </c>
      <c r="E46" s="2" t="n">
        <v>45301</v>
      </c>
      <c r="F46" s="2" t="n">
        <v>45301</v>
      </c>
      <c r="G46" t="n">
        <v>326.94</v>
      </c>
      <c r="H46" s="2" t="n">
        <v>45261</v>
      </c>
      <c r="I46" t="inlineStr">
        <is>
          <t>d - A&amp;B - Ifood e Rappi</t>
        </is>
      </c>
    </row>
    <row r="47">
      <c r="A47" t="n">
        <v>695</v>
      </c>
      <c r="B47" t="n">
        <v>266</v>
      </c>
      <c r="C47" t="inlineStr">
        <is>
          <t>Jacaré</t>
        </is>
      </c>
      <c r="D47" t="inlineStr">
        <is>
          <t>ETEK NOVARED BRASIL LTDA</t>
        </is>
      </c>
      <c r="E47" s="2" t="n">
        <v>45302</v>
      </c>
      <c r="F47" s="2" t="n">
        <v>45301</v>
      </c>
      <c r="G47" t="n">
        <v>19605</v>
      </c>
      <c r="H47" s="2" t="n">
        <v>45314</v>
      </c>
      <c r="I47" t="inlineStr">
        <is>
          <t>b - Locação de Espaço - Eventos</t>
        </is>
      </c>
    </row>
    <row r="48">
      <c r="A48" t="n">
        <v>633</v>
      </c>
      <c r="B48" t="n">
        <v>266</v>
      </c>
      <c r="C48" t="inlineStr">
        <is>
          <t>Jacaré</t>
        </is>
      </c>
      <c r="D48" t="inlineStr">
        <is>
          <t>IFOOD - PLATAFORMA DELIVERY</t>
        </is>
      </c>
      <c r="E48" s="2" t="n">
        <v>45294</v>
      </c>
      <c r="F48" s="2" t="n">
        <v>45294</v>
      </c>
      <c r="G48" t="n">
        <v>109.22</v>
      </c>
      <c r="H48" s="2" t="n">
        <v>45261</v>
      </c>
      <c r="I48" t="inlineStr">
        <is>
          <t>d - A&amp;B - Ifood e Rappi</t>
        </is>
      </c>
    </row>
    <row r="49">
      <c r="A49" t="n">
        <v>694</v>
      </c>
      <c r="B49" t="n">
        <v>266</v>
      </c>
      <c r="C49" t="inlineStr">
        <is>
          <t>Jacaré</t>
        </is>
      </c>
      <c r="D49" t="inlineStr">
        <is>
          <t>Grupo Quinto Andar - GRPQA Ltda</t>
        </is>
      </c>
      <c r="E49" s="2" t="n">
        <v>45293</v>
      </c>
      <c r="F49" s="2" t="n">
        <v>45293</v>
      </c>
      <c r="G49" t="n">
        <v>4487.67</v>
      </c>
      <c r="H49" s="2" t="n">
        <v>45267</v>
      </c>
      <c r="I49" t="inlineStr">
        <is>
          <t>b - Locação de Espaço - Eventos</t>
        </is>
      </c>
    </row>
    <row r="50">
      <c r="A50" t="n">
        <v>668</v>
      </c>
      <c r="B50" t="n">
        <v>266</v>
      </c>
      <c r="C50" t="inlineStr">
        <is>
          <t>Jacaré</t>
        </is>
      </c>
      <c r="D50" t="inlineStr">
        <is>
          <t>ANG TECH COMERCIAL E DISTRIBUIDORA LTDA</t>
        </is>
      </c>
      <c r="E50" s="2" t="n">
        <v>45288</v>
      </c>
      <c r="F50" s="2" t="n">
        <v>45288</v>
      </c>
      <c r="G50" t="n">
        <v>3010</v>
      </c>
      <c r="H50" s="2" t="n">
        <v>45289</v>
      </c>
      <c r="I50" t="inlineStr">
        <is>
          <t>b - Locação de Espaço - Eventos</t>
        </is>
      </c>
    </row>
    <row r="51">
      <c r="A51" t="n">
        <v>633</v>
      </c>
      <c r="B51" t="n">
        <v>266</v>
      </c>
      <c r="C51" t="inlineStr">
        <is>
          <t>Jacaré</t>
        </is>
      </c>
      <c r="D51" t="inlineStr">
        <is>
          <t>IFOOD - PLATAFORMA DELIVERY</t>
        </is>
      </c>
      <c r="E51" s="2" t="n">
        <v>45287</v>
      </c>
      <c r="F51" s="2" t="n">
        <v>45287</v>
      </c>
      <c r="G51" t="n">
        <v>281.07</v>
      </c>
      <c r="H51" s="2" t="n">
        <v>45261</v>
      </c>
      <c r="I51" t="inlineStr">
        <is>
          <t>d - A&amp;B - Ifood e Rappi</t>
        </is>
      </c>
    </row>
    <row r="52">
      <c r="A52" t="n">
        <v>553</v>
      </c>
      <c r="B52" t="n">
        <v>266</v>
      </c>
      <c r="C52" t="inlineStr">
        <is>
          <t>Jacaré</t>
        </is>
      </c>
      <c r="D52" t="inlineStr">
        <is>
          <t>IFOOD - PLATAFORMA DELIVERY</t>
        </is>
      </c>
      <c r="E52" s="2" t="n">
        <v>45287</v>
      </c>
      <c r="F52" s="2" t="n">
        <v>45287</v>
      </c>
      <c r="G52" t="n">
        <v>289.76</v>
      </c>
      <c r="H52" s="2" t="n">
        <v>45231</v>
      </c>
      <c r="I52" t="inlineStr">
        <is>
          <t>d - A&amp;B - Ifood e Rappi</t>
        </is>
      </c>
    </row>
    <row r="53">
      <c r="A53" t="n">
        <v>618</v>
      </c>
      <c r="B53" t="n">
        <v>266</v>
      </c>
      <c r="C53" t="inlineStr">
        <is>
          <t>Jacaré</t>
        </is>
      </c>
      <c r="D53" t="inlineStr">
        <is>
          <t>Agência Africa</t>
        </is>
      </c>
      <c r="E53" s="2" t="n">
        <v>45275</v>
      </c>
      <c r="F53" s="2" t="n">
        <v>45282</v>
      </c>
      <c r="G53" t="n">
        <v>12500</v>
      </c>
      <c r="H53" s="2" t="n">
        <v>45282</v>
      </c>
      <c r="I53" t="inlineStr">
        <is>
          <t>b - Locação de Espaço - Eventos</t>
        </is>
      </c>
    </row>
    <row r="54">
      <c r="A54" t="n">
        <v>658</v>
      </c>
      <c r="B54" t="n">
        <v>266</v>
      </c>
      <c r="C54" t="inlineStr">
        <is>
          <t>Jacaré</t>
        </is>
      </c>
      <c r="D54" t="inlineStr">
        <is>
          <t>Natália de Cássia Tozi Nascimento</t>
        </is>
      </c>
      <c r="E54" s="2" t="n">
        <v>45282</v>
      </c>
      <c r="F54" s="2" t="n">
        <v>45282</v>
      </c>
      <c r="G54" t="n">
        <v>4500</v>
      </c>
      <c r="H54" s="2" t="n">
        <v>45282</v>
      </c>
      <c r="I54" t="inlineStr">
        <is>
          <t>b - Locação de Espaço - Eventos</t>
        </is>
      </c>
    </row>
    <row r="55">
      <c r="A55" t="n">
        <v>553</v>
      </c>
      <c r="B55" t="n">
        <v>266</v>
      </c>
      <c r="C55" t="inlineStr">
        <is>
          <t>Jacaré</t>
        </is>
      </c>
      <c r="D55" t="inlineStr">
        <is>
          <t>IFOOD - PLATAFORMA DELIVERY</t>
        </is>
      </c>
      <c r="E55" s="2" t="n">
        <v>45280</v>
      </c>
      <c r="F55" s="2" t="n">
        <v>45280</v>
      </c>
      <c r="G55" t="n">
        <v>126.93</v>
      </c>
      <c r="H55" s="2" t="n">
        <v>45231</v>
      </c>
      <c r="I55" t="inlineStr">
        <is>
          <t>d - A&amp;B - Ifood e Rappi</t>
        </is>
      </c>
    </row>
    <row r="56">
      <c r="A56" t="n">
        <v>544</v>
      </c>
      <c r="B56" t="n">
        <v>266</v>
      </c>
      <c r="C56" t="inlineStr">
        <is>
          <t>Jacaré</t>
        </is>
      </c>
      <c r="D56" t="inlineStr">
        <is>
          <t>Instituto Sou da Paz</t>
        </is>
      </c>
      <c r="E56" s="2" t="n">
        <v>45269</v>
      </c>
      <c r="F56" s="2" t="n">
        <v>45278</v>
      </c>
      <c r="G56" t="n">
        <v>5500</v>
      </c>
      <c r="H56" s="2" t="n">
        <v>45279</v>
      </c>
      <c r="I56" t="inlineStr">
        <is>
          <t>b - Locação de Espaço - Eventos</t>
        </is>
      </c>
    </row>
    <row r="57">
      <c r="A57" t="n">
        <v>629</v>
      </c>
      <c r="B57" t="n">
        <v>266</v>
      </c>
      <c r="C57" t="inlineStr">
        <is>
          <t>Jacaré</t>
        </is>
      </c>
      <c r="D57" t="inlineStr">
        <is>
          <t xml:space="preserve"> Eduardo Alves</t>
        </is>
      </c>
      <c r="E57" s="2" t="n">
        <v>45275</v>
      </c>
      <c r="F57" s="2" t="n">
        <v>45275</v>
      </c>
      <c r="G57" t="n">
        <v>3410.79</v>
      </c>
      <c r="H57" s="2" t="n">
        <v>45280</v>
      </c>
      <c r="I57" t="inlineStr">
        <is>
          <t>b - Locação de Espaço - Eventos</t>
        </is>
      </c>
    </row>
    <row r="58">
      <c r="A58" t="n">
        <v>628</v>
      </c>
      <c r="B58" t="n">
        <v>266</v>
      </c>
      <c r="C58" t="inlineStr">
        <is>
          <t>Jacaré</t>
        </is>
      </c>
      <c r="D58" t="inlineStr">
        <is>
          <t>VICTORIA AUADA NARCISO</t>
        </is>
      </c>
      <c r="E58" s="2" t="n">
        <v>45275</v>
      </c>
      <c r="F58" s="2" t="n">
        <v>45275</v>
      </c>
      <c r="G58" t="n">
        <v>3000</v>
      </c>
      <c r="H58" s="2" t="n">
        <v>45278</v>
      </c>
      <c r="I58" t="inlineStr">
        <is>
          <t>b - Locação de Espaço - Eventos</t>
        </is>
      </c>
    </row>
    <row r="59">
      <c r="A59" t="n">
        <v>626</v>
      </c>
      <c r="B59" t="n">
        <v>266</v>
      </c>
      <c r="C59" t="inlineStr">
        <is>
          <t>Jacaré</t>
        </is>
      </c>
      <c r="D59" t="inlineStr">
        <is>
          <t>AL JERONIMO SERVICOS ADMINISTRATIVOS</t>
        </is>
      </c>
      <c r="E59" s="2" t="n">
        <v>45274</v>
      </c>
      <c r="F59" s="2" t="n">
        <v>45274</v>
      </c>
      <c r="G59" t="n">
        <v>6820</v>
      </c>
      <c r="H59" s="2" t="n">
        <v>45280</v>
      </c>
      <c r="I59" t="inlineStr">
        <is>
          <t>b - Locação de Espaço - Eventos</t>
        </is>
      </c>
    </row>
    <row r="60">
      <c r="A60" t="n">
        <v>625</v>
      </c>
      <c r="B60" t="n">
        <v>266</v>
      </c>
      <c r="C60" t="inlineStr">
        <is>
          <t>Jacaré</t>
        </is>
      </c>
      <c r="D60" t="inlineStr">
        <is>
          <t xml:space="preserve"> Francisco Suman</t>
        </is>
      </c>
      <c r="E60" s="2" t="n">
        <v>45272</v>
      </c>
      <c r="F60" s="2" t="n">
        <v>45273</v>
      </c>
      <c r="G60" t="n">
        <v>7000</v>
      </c>
      <c r="H60" s="2" t="n">
        <v>45272</v>
      </c>
      <c r="I60" t="inlineStr">
        <is>
          <t>b - Locação de Espaço - Eventos</t>
        </is>
      </c>
    </row>
    <row r="61">
      <c r="A61" t="n">
        <v>553</v>
      </c>
      <c r="B61" t="n">
        <v>266</v>
      </c>
      <c r="C61" t="inlineStr">
        <is>
          <t>Jacaré</t>
        </is>
      </c>
      <c r="D61" t="inlineStr">
        <is>
          <t>IFOOD - PLATAFORMA DELIVERY</t>
        </is>
      </c>
      <c r="E61" s="2" t="n">
        <v>45273</v>
      </c>
      <c r="F61" s="2" t="n">
        <v>45273</v>
      </c>
      <c r="G61" t="n">
        <v>90.94</v>
      </c>
      <c r="H61" s="2" t="n">
        <v>45231</v>
      </c>
      <c r="I61" t="inlineStr">
        <is>
          <t>d - A&amp;B - Ifood e Rappi</t>
        </is>
      </c>
    </row>
    <row r="62">
      <c r="A62" t="n">
        <v>529</v>
      </c>
      <c r="B62" t="n">
        <v>266</v>
      </c>
      <c r="C62" t="inlineStr">
        <is>
          <t>Jacaré</t>
        </is>
      </c>
      <c r="D62" t="inlineStr">
        <is>
          <t>Reputale Comunicacao LTDA</t>
        </is>
      </c>
      <c r="E62" s="2" t="n">
        <v>45265</v>
      </c>
      <c r="F62" s="2" t="n">
        <v>45272</v>
      </c>
      <c r="G62" t="n">
        <v>1000</v>
      </c>
      <c r="H62" s="2" t="n">
        <v>45275</v>
      </c>
      <c r="I62" t="inlineStr">
        <is>
          <t>b - Locação de Espaço - Eventos</t>
        </is>
      </c>
    </row>
    <row r="63">
      <c r="A63" t="n">
        <v>622</v>
      </c>
      <c r="B63" t="n">
        <v>266</v>
      </c>
      <c r="C63" t="inlineStr">
        <is>
          <t>Jacaré</t>
        </is>
      </c>
      <c r="D63" t="inlineStr">
        <is>
          <t>B.you</t>
        </is>
      </c>
      <c r="E63" s="2" t="n">
        <v>45272</v>
      </c>
      <c r="F63" s="2" t="n">
        <v>45272</v>
      </c>
      <c r="G63" t="n">
        <v>2000</v>
      </c>
      <c r="H63" s="2" t="n">
        <v>45275</v>
      </c>
      <c r="I63" t="inlineStr">
        <is>
          <t>b - Locação de Espaço - Eventos</t>
        </is>
      </c>
    </row>
    <row r="64">
      <c r="A64" t="n">
        <v>564</v>
      </c>
      <c r="B64" t="n">
        <v>266</v>
      </c>
      <c r="C64" t="inlineStr">
        <is>
          <t>Jacaré</t>
        </is>
      </c>
      <c r="D64" t="inlineStr">
        <is>
          <t>MAM Baby Brasil</t>
        </is>
      </c>
      <c r="E64" s="2" t="n">
        <v>45270</v>
      </c>
      <c r="F64" s="2" t="n">
        <v>45271</v>
      </c>
      <c r="G64" t="n">
        <v>8580.5</v>
      </c>
      <c r="H64" s="2" t="n">
        <v>45280</v>
      </c>
      <c r="I64" t="inlineStr">
        <is>
          <t>b - Locação de Espaço - Eventos</t>
        </is>
      </c>
    </row>
    <row r="65">
      <c r="A65" t="n">
        <v>623</v>
      </c>
      <c r="B65" t="n">
        <v>266</v>
      </c>
      <c r="C65" t="inlineStr">
        <is>
          <t>Jacaré</t>
        </is>
      </c>
      <c r="D65" t="inlineStr">
        <is>
          <t>Caroline Ramos dos Santos</t>
        </is>
      </c>
      <c r="E65" s="2" t="n">
        <v>45271</v>
      </c>
      <c r="F65" s="2" t="n">
        <v>45271</v>
      </c>
      <c r="G65" t="n">
        <v>1200</v>
      </c>
      <c r="H65" s="2" t="n">
        <v>45316</v>
      </c>
      <c r="I65" t="inlineStr">
        <is>
          <t>b - Locação de Espaço - Eventos</t>
        </is>
      </c>
    </row>
    <row r="66">
      <c r="A66" t="n">
        <v>618</v>
      </c>
      <c r="B66" t="n">
        <v>266</v>
      </c>
      <c r="C66" t="inlineStr">
        <is>
          <t>Jacaré</t>
        </is>
      </c>
      <c r="D66" t="inlineStr">
        <is>
          <t>Agência Africa</t>
        </is>
      </c>
      <c r="E66" s="2" t="n">
        <v>45269</v>
      </c>
      <c r="F66" s="2" t="n">
        <v>45269</v>
      </c>
      <c r="G66" t="n">
        <v>12500</v>
      </c>
      <c r="H66" s="2" t="n">
        <v>45282</v>
      </c>
      <c r="I66" t="inlineStr">
        <is>
          <t>b - Locação de Espaço - Eventos</t>
        </is>
      </c>
    </row>
    <row r="67">
      <c r="A67" t="n">
        <v>583</v>
      </c>
      <c r="B67" t="n">
        <v>266</v>
      </c>
      <c r="C67" t="inlineStr">
        <is>
          <t>Jacaré</t>
        </is>
      </c>
      <c r="D67" t="inlineStr">
        <is>
          <t xml:space="preserve">BRIO INVESTIMENTOS LTDA					</t>
        </is>
      </c>
      <c r="E67" s="2" t="n">
        <v>45263</v>
      </c>
      <c r="F67" s="2" t="n">
        <v>45268</v>
      </c>
      <c r="G67" t="n">
        <v>5638.5</v>
      </c>
      <c r="H67" s="2" t="n">
        <v>45273</v>
      </c>
      <c r="I67" t="inlineStr">
        <is>
          <t>b - Locação de Espaço - Eventos</t>
        </is>
      </c>
    </row>
    <row r="68">
      <c r="A68" t="n">
        <v>529</v>
      </c>
      <c r="B68" t="n">
        <v>266</v>
      </c>
      <c r="C68" t="inlineStr">
        <is>
          <t>Jacaré</t>
        </is>
      </c>
      <c r="D68" t="inlineStr">
        <is>
          <t>Reputale Comunicacao LTDA</t>
        </is>
      </c>
      <c r="E68" s="2" t="n">
        <v>45265</v>
      </c>
      <c r="F68" s="2" t="n">
        <v>45268</v>
      </c>
      <c r="G68" t="n">
        <v>10650</v>
      </c>
      <c r="H68" s="2" t="n">
        <v>45275</v>
      </c>
      <c r="I68" t="inlineStr">
        <is>
          <t>b - Locação de Espaço - Eventos</t>
        </is>
      </c>
    </row>
    <row r="69">
      <c r="A69" t="n">
        <v>616</v>
      </c>
      <c r="B69" t="n">
        <v>266</v>
      </c>
      <c r="C69" t="inlineStr">
        <is>
          <t>Jacaré</t>
        </is>
      </c>
      <c r="D69" t="inlineStr">
        <is>
          <t>Tech and Soul</t>
        </is>
      </c>
      <c r="E69" s="2" t="n">
        <v>45268</v>
      </c>
      <c r="F69" s="2" t="n">
        <v>45268</v>
      </c>
      <c r="G69" t="n">
        <v>3960</v>
      </c>
      <c r="H69" s="2" t="n">
        <v>45268</v>
      </c>
      <c r="I69" t="inlineStr">
        <is>
          <t>b - Locação de Espaço - Eventos</t>
        </is>
      </c>
    </row>
    <row r="70">
      <c r="A70" t="n">
        <v>613</v>
      </c>
      <c r="B70" t="n">
        <v>266</v>
      </c>
      <c r="C70" t="inlineStr">
        <is>
          <t>Jacaré</t>
        </is>
      </c>
      <c r="D70" t="inlineStr">
        <is>
          <t xml:space="preserve">Class Solutions </t>
        </is>
      </c>
      <c r="E70" s="2" t="n">
        <v>45266</v>
      </c>
      <c r="F70" s="2" t="n">
        <v>45267</v>
      </c>
      <c r="G70" t="n">
        <v>15382</v>
      </c>
      <c r="H70" s="2" t="n">
        <v>45272</v>
      </c>
      <c r="I70" t="inlineStr">
        <is>
          <t>b - Locação de Espaço - Eventos</t>
        </is>
      </c>
    </row>
    <row r="71">
      <c r="A71" t="n">
        <v>553</v>
      </c>
      <c r="B71" t="n">
        <v>266</v>
      </c>
      <c r="C71" t="inlineStr">
        <is>
          <t>Jacaré</t>
        </is>
      </c>
      <c r="D71" t="inlineStr">
        <is>
          <t>IFOOD - PLATAFORMA DELIVERY</t>
        </is>
      </c>
      <c r="E71" s="2" t="n">
        <v>45266</v>
      </c>
      <c r="F71" s="2" t="n">
        <v>45266</v>
      </c>
      <c r="G71" t="n">
        <v>17.3</v>
      </c>
      <c r="H71" s="2" t="n">
        <v>45231</v>
      </c>
      <c r="I71" t="inlineStr">
        <is>
          <t>d - A&amp;B - Ifood e Rappi</t>
        </is>
      </c>
    </row>
    <row r="72">
      <c r="A72" t="n">
        <v>485</v>
      </c>
      <c r="B72" t="n">
        <v>266</v>
      </c>
      <c r="C72" t="inlineStr">
        <is>
          <t>Jacaré</t>
        </is>
      </c>
      <c r="D72" t="inlineStr">
        <is>
          <t>APTCON</t>
        </is>
      </c>
      <c r="E72" s="2" t="n">
        <v>45264</v>
      </c>
      <c r="F72" s="2" t="n">
        <v>45265</v>
      </c>
      <c r="G72" t="n">
        <v>4400</v>
      </c>
      <c r="H72" s="2" t="n">
        <v>45274</v>
      </c>
      <c r="I72" t="inlineStr">
        <is>
          <t>b - Locação de Espaço - Eventos</t>
        </is>
      </c>
    </row>
    <row r="73">
      <c r="A73" t="n">
        <v>409</v>
      </c>
      <c r="B73" t="n">
        <v>266</v>
      </c>
      <c r="C73" t="inlineStr">
        <is>
          <t>Jacaré</t>
        </is>
      </c>
      <c r="D73" t="inlineStr">
        <is>
          <t xml:space="preserve">Atrium Saúde </t>
        </is>
      </c>
      <c r="E73" s="2" t="n">
        <v>45265</v>
      </c>
      <c r="F73" s="2" t="n">
        <v>45265</v>
      </c>
      <c r="G73" t="n">
        <v>1250</v>
      </c>
      <c r="H73" s="2" t="n">
        <v>45276</v>
      </c>
      <c r="I73" t="inlineStr">
        <is>
          <t>b - Locação de Espaço - Eventos</t>
        </is>
      </c>
    </row>
    <row r="74">
      <c r="A74" t="n">
        <v>608</v>
      </c>
      <c r="B74" t="n">
        <v>266</v>
      </c>
      <c r="C74" t="inlineStr">
        <is>
          <t>Jacaré</t>
        </is>
      </c>
      <c r="D74" t="inlineStr">
        <is>
          <t>Agência Sinc-it</t>
        </is>
      </c>
      <c r="E74" s="2" t="n">
        <v>45264</v>
      </c>
      <c r="F74" s="2" t="n">
        <v>45264</v>
      </c>
      <c r="G74" t="n">
        <v>11440</v>
      </c>
      <c r="H74" s="2" t="n">
        <v>45266</v>
      </c>
      <c r="I74" t="inlineStr">
        <is>
          <t>b - Locação de Espaço - Eventos</t>
        </is>
      </c>
    </row>
    <row r="75">
      <c r="A75" t="n">
        <v>575</v>
      </c>
      <c r="B75" t="n">
        <v>266</v>
      </c>
      <c r="C75" t="inlineStr">
        <is>
          <t>Jacaré</t>
        </is>
      </c>
      <c r="D75" t="inlineStr">
        <is>
          <t xml:space="preserve">Banco Santander </t>
        </is>
      </c>
      <c r="E75" s="2" t="n">
        <v>45259</v>
      </c>
      <c r="F75" s="2" t="n">
        <v>45259</v>
      </c>
      <c r="G75" t="n">
        <v>2555</v>
      </c>
      <c r="H75" s="2" t="n">
        <v>45259</v>
      </c>
      <c r="I75" t="inlineStr">
        <is>
          <t>b - Locação de Espaço - Eventos</t>
        </is>
      </c>
    </row>
    <row r="76">
      <c r="A76" t="n">
        <v>553</v>
      </c>
      <c r="B76" t="n">
        <v>266</v>
      </c>
      <c r="C76" t="inlineStr">
        <is>
          <t>Jacaré</t>
        </is>
      </c>
      <c r="D76" t="inlineStr">
        <is>
          <t>IFOOD - PLATAFORMA DELIVERY</t>
        </is>
      </c>
      <c r="E76" s="2" t="n">
        <v>45259</v>
      </c>
      <c r="F76" s="2" t="n">
        <v>45259</v>
      </c>
      <c r="G76" t="n">
        <v>473.79</v>
      </c>
      <c r="H76" s="2" t="n">
        <v>45231</v>
      </c>
      <c r="I76" t="inlineStr">
        <is>
          <t>d - A&amp;B - Ifood e Rappi</t>
        </is>
      </c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s="2" t="n">
        <v>45259</v>
      </c>
      <c r="F77" s="2" t="n">
        <v>45259</v>
      </c>
      <c r="G77" t="n">
        <v>522.9400000000001</v>
      </c>
      <c r="H77" s="2" t="n">
        <v>45200</v>
      </c>
      <c r="I77" t="inlineStr">
        <is>
          <t>d - A&amp;B - Ifood e Rappi</t>
        </is>
      </c>
    </row>
    <row r="78">
      <c r="A78" t="n">
        <v>583</v>
      </c>
      <c r="B78" t="n">
        <v>266</v>
      </c>
      <c r="C78" t="inlineStr">
        <is>
          <t>Jacaré</t>
        </is>
      </c>
      <c r="D78" t="inlineStr">
        <is>
          <t xml:space="preserve">BRIO INVESTIMENTOS LTDA					</t>
        </is>
      </c>
      <c r="E78" s="2" t="n">
        <v>45258</v>
      </c>
      <c r="F78" s="2" t="n">
        <v>45258</v>
      </c>
      <c r="G78" t="n">
        <v>5638.5</v>
      </c>
      <c r="H78" s="2" t="n">
        <v>45273</v>
      </c>
      <c r="I78" t="inlineStr">
        <is>
          <t>b - Locação de Espaço - Eventos</t>
        </is>
      </c>
    </row>
    <row r="79">
      <c r="A79" t="n">
        <v>482</v>
      </c>
      <c r="B79" t="n">
        <v>266</v>
      </c>
      <c r="C79" t="inlineStr">
        <is>
          <t>Jacaré</t>
        </is>
      </c>
      <c r="D79" t="inlineStr">
        <is>
          <t>Aluparts</t>
        </is>
      </c>
      <c r="E79" s="2" t="n">
        <v>45258</v>
      </c>
      <c r="F79" s="2" t="n">
        <v>45258</v>
      </c>
      <c r="G79" t="n">
        <v>7100</v>
      </c>
      <c r="H79" s="2" t="n">
        <v>45268</v>
      </c>
      <c r="I79" t="inlineStr">
        <is>
          <t>b - Locação de Espaço - Eventos</t>
        </is>
      </c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s="2" t="n">
        <v>45252</v>
      </c>
      <c r="F80" s="2" t="n">
        <v>45257</v>
      </c>
      <c r="G80" t="n">
        <v>3500</v>
      </c>
      <c r="H80" s="2" t="n">
        <v>45262</v>
      </c>
      <c r="I80" t="inlineStr">
        <is>
          <t>b - Locação de Espaço - Eventos</t>
        </is>
      </c>
    </row>
    <row r="81">
      <c r="A81" t="n">
        <v>578</v>
      </c>
      <c r="B81" t="n">
        <v>266</v>
      </c>
      <c r="C81" t="inlineStr">
        <is>
          <t>Jacaré</t>
        </is>
      </c>
      <c r="D81" t="inlineStr">
        <is>
          <t>ACCURACY PROMO SERVIÇOS TEMPORÁRIOS E DE MARKETING PROMOCIONAL LTDA</t>
        </is>
      </c>
      <c r="E81" s="2" t="n">
        <v>45254</v>
      </c>
      <c r="F81" s="2" t="n">
        <v>45254</v>
      </c>
      <c r="G81" t="n">
        <v>15750</v>
      </c>
      <c r="H81" s="2" t="n">
        <v>45254</v>
      </c>
      <c r="I81" t="inlineStr">
        <is>
          <t>b - Locação de Espaço - Eventos</t>
        </is>
      </c>
    </row>
    <row r="82">
      <c r="A82" t="n">
        <v>513</v>
      </c>
      <c r="B82" t="n">
        <v>266</v>
      </c>
      <c r="C82" t="inlineStr">
        <is>
          <t>Jacaré</t>
        </is>
      </c>
      <c r="D82" t="inlineStr">
        <is>
          <t>IFOOD - PLATAFORMA DELIVERY</t>
        </is>
      </c>
      <c r="E82" s="2" t="n">
        <v>45252</v>
      </c>
      <c r="F82" s="2" t="n">
        <v>45252</v>
      </c>
      <c r="G82" t="n">
        <v>52.4</v>
      </c>
      <c r="H82" s="2" t="n">
        <v>45229</v>
      </c>
      <c r="I82" t="inlineStr">
        <is>
          <t>d - A&amp;B - Ifood e Rappi</t>
        </is>
      </c>
    </row>
    <row r="83">
      <c r="A83" t="n">
        <v>575</v>
      </c>
      <c r="B83" t="n">
        <v>266</v>
      </c>
      <c r="C83" t="inlineStr">
        <is>
          <t>Jacaré</t>
        </is>
      </c>
      <c r="D83" t="inlineStr">
        <is>
          <t xml:space="preserve">Banco Santander </t>
        </is>
      </c>
      <c r="E83" s="2" t="n">
        <v>45251</v>
      </c>
      <c r="F83" s="2" t="n">
        <v>45251</v>
      </c>
      <c r="G83" t="n">
        <v>12950</v>
      </c>
      <c r="H83" s="2" t="n">
        <v>45259</v>
      </c>
      <c r="I83" t="inlineStr">
        <is>
          <t>b - Locação de Espaço - Eventos</t>
        </is>
      </c>
    </row>
    <row r="84">
      <c r="A84" t="n">
        <v>530</v>
      </c>
      <c r="B84" t="n">
        <v>266</v>
      </c>
      <c r="C84" t="inlineStr">
        <is>
          <t>Jacaré</t>
        </is>
      </c>
      <c r="D84" t="inlineStr">
        <is>
          <t>IB CORRETORA</t>
        </is>
      </c>
      <c r="E84" s="2" t="n">
        <v>45251</v>
      </c>
      <c r="F84" s="2" t="n">
        <v>45251</v>
      </c>
      <c r="G84" t="n">
        <v>10950</v>
      </c>
      <c r="H84" s="2" t="n">
        <v>45261</v>
      </c>
      <c r="I84" t="inlineStr">
        <is>
          <t>b - Locação de Espaço - Eventos</t>
        </is>
      </c>
    </row>
    <row r="85">
      <c r="A85" t="n">
        <v>483</v>
      </c>
      <c r="B85" t="n">
        <v>266</v>
      </c>
      <c r="C85" t="inlineStr">
        <is>
          <t>Jacaré</t>
        </is>
      </c>
      <c r="D85" t="inlineStr">
        <is>
          <t>SOUZA OKAWA ADVOGADOS</t>
        </is>
      </c>
      <c r="E85" s="2" t="n">
        <v>45257</v>
      </c>
      <c r="F85" s="2" t="n">
        <v>45251</v>
      </c>
      <c r="G85" t="n">
        <v>11161.5</v>
      </c>
      <c r="H85" s="2" t="n">
        <v>45267</v>
      </c>
      <c r="I85" t="inlineStr">
        <is>
          <t>b - Locação de Espaço - Eventos</t>
        </is>
      </c>
    </row>
    <row r="86">
      <c r="A86" t="n">
        <v>505</v>
      </c>
      <c r="B86" t="n">
        <v>266</v>
      </c>
      <c r="C86" t="inlineStr">
        <is>
          <t>Jacaré</t>
        </is>
      </c>
      <c r="D86" t="inlineStr">
        <is>
          <t>CROSSPOINT ELETRONICA LTDA</t>
        </is>
      </c>
      <c r="E86" s="2" t="n">
        <v>45250</v>
      </c>
      <c r="F86" s="2" t="n">
        <v>45247</v>
      </c>
      <c r="G86" t="n">
        <v>5437.5</v>
      </c>
      <c r="H86" s="2" t="n">
        <v>45273</v>
      </c>
      <c r="I86" t="inlineStr">
        <is>
          <t>b - Locação de Espaço - Eventos</t>
        </is>
      </c>
    </row>
    <row r="87">
      <c r="A87" t="n">
        <v>513</v>
      </c>
      <c r="B87" t="n">
        <v>266</v>
      </c>
      <c r="C87" t="inlineStr">
        <is>
          <t>Jacaré</t>
        </is>
      </c>
      <c r="D87" t="inlineStr">
        <is>
          <t>IFOOD - PLATAFORMA DELIVERY</t>
        </is>
      </c>
      <c r="E87" s="2" t="n">
        <v>45245</v>
      </c>
      <c r="F87" s="2" t="n">
        <v>45246</v>
      </c>
      <c r="G87" t="n">
        <v>317.96</v>
      </c>
      <c r="H87" s="2" t="n">
        <v>45229</v>
      </c>
      <c r="I87" t="inlineStr">
        <is>
          <t>d - A&amp;B - Ifood e Rappi</t>
        </is>
      </c>
    </row>
    <row r="88">
      <c r="A88" t="n">
        <v>510</v>
      </c>
      <c r="B88" t="n">
        <v>266</v>
      </c>
      <c r="C88" t="inlineStr">
        <is>
          <t>Jacaré</t>
        </is>
      </c>
      <c r="D88" t="inlineStr">
        <is>
          <t>Aleksandra Bianchi</t>
        </is>
      </c>
      <c r="E88" s="2" t="n">
        <v>45246</v>
      </c>
      <c r="F88" s="2" t="n">
        <v>45246</v>
      </c>
      <c r="G88" t="n">
        <v>1282.51</v>
      </c>
      <c r="H88" s="2" t="n">
        <v>45239</v>
      </c>
      <c r="I88" t="inlineStr">
        <is>
          <t>b - Locação de Espaço - Eventos</t>
        </is>
      </c>
    </row>
    <row r="89">
      <c r="A89" t="n">
        <v>523</v>
      </c>
      <c r="B89" t="n">
        <v>266</v>
      </c>
      <c r="C89" t="inlineStr">
        <is>
          <t>Jacaré</t>
        </is>
      </c>
      <c r="D89" t="inlineStr">
        <is>
          <t>SPLITC TECNOLOGIA DA INFORMAÇÃO LTDA</t>
        </is>
      </c>
      <c r="E89" s="2" t="n">
        <v>45245</v>
      </c>
      <c r="F89" s="2" t="n">
        <v>45244</v>
      </c>
      <c r="G89" t="n">
        <v>7600</v>
      </c>
      <c r="H89" s="2" t="n">
        <v>45255</v>
      </c>
      <c r="I89" t="inlineStr">
        <is>
          <t>b - Locação de Espaço - Eventos</t>
        </is>
      </c>
    </row>
    <row r="90">
      <c r="A90" t="n">
        <v>568</v>
      </c>
      <c r="B90" t="n">
        <v>266</v>
      </c>
      <c r="C90" t="inlineStr">
        <is>
          <t>Jacaré</t>
        </is>
      </c>
      <c r="D90" t="inlineStr">
        <is>
          <t>Ítalo Reia</t>
        </is>
      </c>
      <c r="E90" s="2" t="n">
        <v>45242</v>
      </c>
      <c r="F90" s="2" t="n">
        <v>45243</v>
      </c>
      <c r="G90" t="n">
        <v>3500</v>
      </c>
      <c r="H90" s="2" t="n">
        <v>45262</v>
      </c>
      <c r="I90" t="inlineStr">
        <is>
          <t>b - Locação de Espaço - Eventos</t>
        </is>
      </c>
    </row>
    <row r="91">
      <c r="A91" t="n">
        <v>564</v>
      </c>
      <c r="B91" t="n">
        <v>266</v>
      </c>
      <c r="C91" t="inlineStr">
        <is>
          <t>Jacaré</t>
        </is>
      </c>
      <c r="D91" t="inlineStr">
        <is>
          <t>MAM Baby Brasil</t>
        </is>
      </c>
      <c r="E91" s="2" t="n">
        <v>45243</v>
      </c>
      <c r="F91" s="2" t="n">
        <v>45243</v>
      </c>
      <c r="G91" t="n">
        <v>8580.5</v>
      </c>
      <c r="H91" s="2" t="n">
        <v>45280</v>
      </c>
      <c r="I91" t="inlineStr">
        <is>
          <t>b - Locação de Espaço - Eventos</t>
        </is>
      </c>
    </row>
    <row r="92">
      <c r="A92" t="n">
        <v>545</v>
      </c>
      <c r="B92" t="n">
        <v>266</v>
      </c>
      <c r="C92" t="inlineStr">
        <is>
          <t>Jacaré</t>
        </is>
      </c>
      <c r="D92" t="inlineStr">
        <is>
          <t>Zest Eventos</t>
        </is>
      </c>
      <c r="E92" s="2" t="n">
        <v>45239</v>
      </c>
      <c r="F92" s="2" t="n">
        <v>45239</v>
      </c>
      <c r="G92" t="n">
        <v>7500</v>
      </c>
      <c r="H92" s="2" t="n">
        <v>45244</v>
      </c>
      <c r="I92" t="inlineStr">
        <is>
          <t>b - Locação de Espaço - Eventos</t>
        </is>
      </c>
    </row>
    <row r="93">
      <c r="A93" t="n">
        <v>513</v>
      </c>
      <c r="B93" t="n">
        <v>266</v>
      </c>
      <c r="C93" t="inlineStr">
        <is>
          <t>Jacaré</t>
        </is>
      </c>
      <c r="D93" t="inlineStr">
        <is>
          <t>IFOOD - PLATAFORMA DELIVERY</t>
        </is>
      </c>
      <c r="E93" s="2" t="n">
        <v>45238</v>
      </c>
      <c r="F93" s="2" t="n">
        <v>45238</v>
      </c>
      <c r="G93" t="n">
        <v>174.91</v>
      </c>
      <c r="H93" s="2" t="n">
        <v>45229</v>
      </c>
      <c r="I93" t="inlineStr">
        <is>
          <t>d - A&amp;B - Ifood e Rappi</t>
        </is>
      </c>
    </row>
    <row r="94">
      <c r="A94" t="n">
        <v>544</v>
      </c>
      <c r="B94" t="n">
        <v>266</v>
      </c>
      <c r="C94" t="inlineStr">
        <is>
          <t>Jacaré</t>
        </is>
      </c>
      <c r="D94" t="inlineStr">
        <is>
          <t>Instituto Sou da Paz</t>
        </is>
      </c>
      <c r="E94" s="2" t="n">
        <v>45238</v>
      </c>
      <c r="F94" s="2" t="n">
        <v>45238</v>
      </c>
      <c r="G94" t="n">
        <v>5500</v>
      </c>
      <c r="H94" s="2" t="n">
        <v>45279</v>
      </c>
      <c r="I94" t="inlineStr">
        <is>
          <t>b - Locação de Espaço - Eventos</t>
        </is>
      </c>
    </row>
    <row r="95">
      <c r="A95" t="n">
        <v>507</v>
      </c>
      <c r="B95" t="n">
        <v>266</v>
      </c>
      <c r="C95" t="inlineStr">
        <is>
          <t>Jacaré</t>
        </is>
      </c>
      <c r="D95" t="inlineStr">
        <is>
          <t>Vitoria Fonseca</t>
        </is>
      </c>
      <c r="E95" s="2" t="n">
        <v>45244</v>
      </c>
      <c r="F95" s="2" t="n">
        <v>45238</v>
      </c>
      <c r="G95" t="n">
        <v>1000</v>
      </c>
      <c r="H95" s="2" t="n">
        <v>45254</v>
      </c>
      <c r="I95" t="inlineStr">
        <is>
          <t>b - Locação de Espaço - Eventos</t>
        </is>
      </c>
    </row>
    <row r="96">
      <c r="A96" t="n">
        <v>456</v>
      </c>
      <c r="B96" t="n">
        <v>266</v>
      </c>
      <c r="C96" t="inlineStr">
        <is>
          <t>Jacaré</t>
        </is>
      </c>
      <c r="D96" t="inlineStr">
        <is>
          <t xml:space="preserve"> Sylvia Fernandes</t>
        </is>
      </c>
      <c r="E96" s="2" t="n">
        <v>45231</v>
      </c>
      <c r="F96" s="2" t="n">
        <v>45237</v>
      </c>
      <c r="G96" t="n">
        <v>1000</v>
      </c>
      <c r="H96" s="2" t="n">
        <v>45241</v>
      </c>
      <c r="I96" t="inlineStr">
        <is>
          <t>b - Locação de Espaço - Eventos</t>
        </is>
      </c>
    </row>
    <row r="97">
      <c r="A97" t="n">
        <v>529</v>
      </c>
      <c r="B97" t="n">
        <v>266</v>
      </c>
      <c r="C97" t="inlineStr">
        <is>
          <t>Jacaré</t>
        </is>
      </c>
      <c r="D97" t="inlineStr">
        <is>
          <t>Reputale Comunicacao LTDA</t>
        </is>
      </c>
      <c r="E97" s="2" t="n">
        <v>45233</v>
      </c>
      <c r="F97" s="2" t="n">
        <v>45233</v>
      </c>
      <c r="G97" t="n">
        <v>11650</v>
      </c>
      <c r="H97" s="2" t="n">
        <v>45275</v>
      </c>
      <c r="I97" t="inlineStr">
        <is>
          <t>b - Locação de Espaço - Eventos</t>
        </is>
      </c>
    </row>
    <row r="98">
      <c r="A98" t="n">
        <v>530</v>
      </c>
      <c r="B98" t="n">
        <v>266</v>
      </c>
      <c r="C98" t="inlineStr">
        <is>
          <t>Jacaré</t>
        </is>
      </c>
      <c r="D98" t="inlineStr">
        <is>
          <t>IB CORRETORA</t>
        </is>
      </c>
      <c r="E98" s="2" t="n">
        <v>45233</v>
      </c>
      <c r="F98" s="2" t="n">
        <v>45233</v>
      </c>
      <c r="G98" t="n">
        <v>10950</v>
      </c>
      <c r="H98" s="2" t="n">
        <v>45261</v>
      </c>
      <c r="I98" t="inlineStr">
        <is>
          <t>b - Locação de Espaço - Eventos</t>
        </is>
      </c>
    </row>
    <row r="99">
      <c r="A99" t="n">
        <v>510</v>
      </c>
      <c r="B99" t="n">
        <v>266</v>
      </c>
      <c r="C99" t="inlineStr">
        <is>
          <t>Jacaré</t>
        </is>
      </c>
      <c r="D99" t="inlineStr">
        <is>
          <t>Aleksandra Bianchi</t>
        </is>
      </c>
      <c r="E99" s="2" t="n">
        <v>45229</v>
      </c>
      <c r="F99" s="2" t="n">
        <v>45231</v>
      </c>
      <c r="G99" t="n">
        <v>2500</v>
      </c>
      <c r="H99" s="2" t="n">
        <v>45239</v>
      </c>
      <c r="I99" t="inlineStr">
        <is>
          <t>b - Locação de Espaço - Eventos</t>
        </is>
      </c>
    </row>
    <row r="100">
      <c r="A100" t="n">
        <v>523</v>
      </c>
      <c r="B100" t="n">
        <v>266</v>
      </c>
      <c r="C100" t="inlineStr">
        <is>
          <t>Jacaré</t>
        </is>
      </c>
      <c r="D100" t="inlineStr">
        <is>
          <t>SPLITC TECNOLOGIA DA INFORMAÇÃO LTDA</t>
        </is>
      </c>
      <c r="E100" s="2" t="n">
        <v>45231</v>
      </c>
      <c r="F100" s="2" t="n">
        <v>45231</v>
      </c>
      <c r="G100" t="n">
        <v>7600</v>
      </c>
      <c r="H100" s="2" t="n">
        <v>45255</v>
      </c>
      <c r="I100" t="inlineStr">
        <is>
          <t>b - Locação de Espaço - Eventos</t>
        </is>
      </c>
    </row>
    <row r="101">
      <c r="A101" t="n">
        <v>513</v>
      </c>
      <c r="B101" t="n">
        <v>266</v>
      </c>
      <c r="C101" t="inlineStr">
        <is>
          <t>Jacaré</t>
        </is>
      </c>
      <c r="D101" t="inlineStr">
        <is>
          <t>IFOOD - PLATAFORMA DELIVERY</t>
        </is>
      </c>
      <c r="E101" s="2" t="n">
        <v>45231</v>
      </c>
      <c r="F101" s="2" t="n">
        <v>45231</v>
      </c>
      <c r="G101" t="n">
        <v>459.77</v>
      </c>
      <c r="H101" s="2" t="n">
        <v>45229</v>
      </c>
      <c r="I101" t="inlineStr">
        <is>
          <t>d - A&amp;B - Ifood e Rappi</t>
        </is>
      </c>
    </row>
    <row r="102">
      <c r="A102" t="n">
        <v>517</v>
      </c>
      <c r="B102" t="n">
        <v>266</v>
      </c>
      <c r="C102" t="inlineStr">
        <is>
          <t>Jacaré</t>
        </is>
      </c>
      <c r="D102" t="inlineStr">
        <is>
          <t>Sandra Pompilio</t>
        </is>
      </c>
      <c r="E102" s="2" t="n">
        <v>45229</v>
      </c>
      <c r="F102" s="2" t="n">
        <v>45229</v>
      </c>
      <c r="G102" t="n">
        <v>500</v>
      </c>
      <c r="H102" s="2" t="n">
        <v>45234</v>
      </c>
      <c r="I102" t="inlineStr">
        <is>
          <t>b - Locação de Espaço - Eventos</t>
        </is>
      </c>
    </row>
    <row r="103">
      <c r="A103" t="n">
        <v>510</v>
      </c>
      <c r="B103" t="n">
        <v>266</v>
      </c>
      <c r="C103" t="inlineStr">
        <is>
          <t>Jacaré</t>
        </is>
      </c>
      <c r="D103" t="inlineStr">
        <is>
          <t>Aleksandra Bianchi</t>
        </is>
      </c>
      <c r="E103" s="2" t="n">
        <v>45225</v>
      </c>
      <c r="F103" s="2" t="n">
        <v>45225</v>
      </c>
      <c r="G103" t="n">
        <v>2500</v>
      </c>
      <c r="H103" s="2" t="n">
        <v>45239</v>
      </c>
      <c r="I103" t="inlineStr">
        <is>
          <t>b - Locação de Espaço - Eventos</t>
        </is>
      </c>
    </row>
    <row r="104">
      <c r="A104" t="n">
        <v>513</v>
      </c>
      <c r="B104" t="n">
        <v>266</v>
      </c>
      <c r="C104" t="inlineStr">
        <is>
          <t>Jacaré</t>
        </is>
      </c>
      <c r="D104" t="inlineStr">
        <is>
          <t>IFOOD - PLATAFORMA DELIVERY</t>
        </is>
      </c>
      <c r="E104" s="2" t="n">
        <v>45224</v>
      </c>
      <c r="F104" s="2" t="n">
        <v>45224</v>
      </c>
      <c r="G104" t="n">
        <v>160.88</v>
      </c>
      <c r="H104" s="2" t="n">
        <v>45229</v>
      </c>
      <c r="I104" t="inlineStr">
        <is>
          <t>d - A&amp;B - Ifood e Rappi</t>
        </is>
      </c>
    </row>
    <row r="105">
      <c r="A105" t="n">
        <v>509</v>
      </c>
      <c r="B105" t="n">
        <v>266</v>
      </c>
      <c r="C105" t="inlineStr">
        <is>
          <t>Jacaré</t>
        </is>
      </c>
      <c r="D105" t="inlineStr">
        <is>
          <t>Marina Mattosinho</t>
        </is>
      </c>
      <c r="E105" s="2" t="n">
        <v>45224</v>
      </c>
      <c r="F105" s="2" t="n">
        <v>45224</v>
      </c>
      <c r="G105" t="n">
        <v>2000</v>
      </c>
      <c r="H105" s="2" t="n">
        <v>45234</v>
      </c>
      <c r="I105" t="inlineStr">
        <is>
          <t>b - Locação de Espaço - Eventos</t>
        </is>
      </c>
    </row>
    <row r="106">
      <c r="A106" t="n">
        <v>507</v>
      </c>
      <c r="B106" t="n">
        <v>266</v>
      </c>
      <c r="C106" t="inlineStr">
        <is>
          <t>Jacaré</t>
        </is>
      </c>
      <c r="D106" t="inlineStr">
        <is>
          <t>Vitoria Fonseca</t>
        </is>
      </c>
      <c r="E106" s="2" t="n">
        <v>45224</v>
      </c>
      <c r="F106" s="2" t="n">
        <v>45224</v>
      </c>
      <c r="G106" t="n">
        <v>1000</v>
      </c>
      <c r="H106" s="2" t="n">
        <v>45254</v>
      </c>
      <c r="I106" t="inlineStr">
        <is>
          <t>b - Locação de Espaço - Eventos</t>
        </is>
      </c>
    </row>
    <row r="107">
      <c r="A107" t="n">
        <v>502</v>
      </c>
      <c r="B107" t="n">
        <v>266</v>
      </c>
      <c r="C107" t="inlineStr">
        <is>
          <t>Jacaré</t>
        </is>
      </c>
      <c r="D107" t="inlineStr">
        <is>
          <t>Thiago Scatigno</t>
        </is>
      </c>
      <c r="E107" s="2" t="n">
        <v>45220</v>
      </c>
      <c r="F107" s="2" t="n">
        <v>45222</v>
      </c>
      <c r="G107" t="n">
        <v>1000</v>
      </c>
      <c r="H107" s="2" t="n">
        <v>45221</v>
      </c>
      <c r="I107" t="inlineStr">
        <is>
          <t>b - Locação de Espaço - Eventos</t>
        </is>
      </c>
    </row>
    <row r="108">
      <c r="A108" t="n">
        <v>505</v>
      </c>
      <c r="B108" t="n">
        <v>266</v>
      </c>
      <c r="C108" t="inlineStr">
        <is>
          <t>Jacaré</t>
        </is>
      </c>
      <c r="D108" t="inlineStr">
        <is>
          <t>CROSSPOINT ELETRONICA LTDA</t>
        </is>
      </c>
      <c r="E108" s="2" t="n">
        <v>45219</v>
      </c>
      <c r="F108" s="2" t="n">
        <v>45219</v>
      </c>
      <c r="G108" t="n">
        <v>5437.5</v>
      </c>
      <c r="H108" s="2" t="n">
        <v>45273</v>
      </c>
      <c r="I108" t="inlineStr">
        <is>
          <t>b - Locação de Espaço - Eventos</t>
        </is>
      </c>
    </row>
    <row r="109">
      <c r="A109" t="n">
        <v>474</v>
      </c>
      <c r="B109" t="n">
        <v>266</v>
      </c>
      <c r="C109" t="inlineStr">
        <is>
          <t>Jacaré</t>
        </is>
      </c>
      <c r="D109" t="inlineStr">
        <is>
          <t xml:space="preserve">Marina Reis </t>
        </is>
      </c>
      <c r="E109" s="2" t="n">
        <v>45215</v>
      </c>
      <c r="F109" s="2" t="n">
        <v>45217</v>
      </c>
      <c r="G109" t="n">
        <v>900</v>
      </c>
      <c r="H109" s="2" t="n">
        <v>45227</v>
      </c>
      <c r="I109" t="inlineStr">
        <is>
          <t>b - Locação de Espaço - Eventos</t>
        </is>
      </c>
    </row>
    <row r="110">
      <c r="A110" t="n">
        <v>496</v>
      </c>
      <c r="B110" t="n">
        <v>266</v>
      </c>
      <c r="C110" t="inlineStr">
        <is>
          <t>Jacaré</t>
        </is>
      </c>
      <c r="D110" t="inlineStr">
        <is>
          <t>Pedro de Oliveira Vissali Pinto</t>
        </is>
      </c>
      <c r="E110" s="2" t="n">
        <v>45216</v>
      </c>
      <c r="F110" s="2" t="n">
        <v>45216</v>
      </c>
      <c r="G110" t="n">
        <v>1500</v>
      </c>
      <c r="H110" s="2" t="n">
        <v>45219</v>
      </c>
      <c r="I110" t="inlineStr">
        <is>
          <t>b - Locação de Espaço - Eventos</t>
        </is>
      </c>
    </row>
    <row r="111">
      <c r="A111" t="n">
        <v>451</v>
      </c>
      <c r="B111" t="n">
        <v>266</v>
      </c>
      <c r="C111" t="inlineStr">
        <is>
          <t>Jacaré</t>
        </is>
      </c>
      <c r="D111" t="inlineStr">
        <is>
          <t>Walter Gubeissi Filho</t>
        </is>
      </c>
      <c r="E111" s="2" t="n">
        <v>45210</v>
      </c>
      <c r="F111" s="2" t="n">
        <v>45212</v>
      </c>
      <c r="G111" t="n">
        <v>750</v>
      </c>
      <c r="H111" s="2" t="n">
        <v>45220</v>
      </c>
      <c r="I111" t="inlineStr">
        <is>
          <t>b - Locação de Espaço - Eventos</t>
        </is>
      </c>
    </row>
    <row r="112">
      <c r="A112" t="n">
        <v>485</v>
      </c>
      <c r="B112" t="n">
        <v>266</v>
      </c>
      <c r="C112" t="inlineStr">
        <is>
          <t>Jacaré</t>
        </is>
      </c>
      <c r="D112" t="inlineStr">
        <is>
          <t>APTCON</t>
        </is>
      </c>
      <c r="E112" s="2" t="n">
        <v>45212</v>
      </c>
      <c r="F112" s="2" t="n">
        <v>45212</v>
      </c>
      <c r="G112" t="n">
        <v>4400</v>
      </c>
      <c r="H112" s="2" t="n">
        <v>45274</v>
      </c>
      <c r="I112" t="inlineStr">
        <is>
          <t>b - Locação de Espaço - Eventos</t>
        </is>
      </c>
    </row>
    <row r="113">
      <c r="A113" t="n">
        <v>483</v>
      </c>
      <c r="B113" t="n">
        <v>266</v>
      </c>
      <c r="C113" t="inlineStr">
        <is>
          <t>Jacaré</t>
        </is>
      </c>
      <c r="D113" t="inlineStr">
        <is>
          <t>SOUZA OKAWA ADVOGADOS</t>
        </is>
      </c>
      <c r="E113" s="2" t="n">
        <v>45210</v>
      </c>
      <c r="F113" s="2" t="n">
        <v>45210</v>
      </c>
      <c r="G113" t="n">
        <v>4783.5</v>
      </c>
      <c r="H113" s="2" t="n">
        <v>45267</v>
      </c>
      <c r="I113" t="inlineStr">
        <is>
          <t>b - Locação de Espaço - Eventos</t>
        </is>
      </c>
    </row>
    <row r="114">
      <c r="A114" t="n">
        <v>481</v>
      </c>
      <c r="B114" t="n">
        <v>266</v>
      </c>
      <c r="C114" t="inlineStr">
        <is>
          <t>Jacaré</t>
        </is>
      </c>
      <c r="D114" t="inlineStr">
        <is>
          <t>Jorge Manoel</t>
        </is>
      </c>
      <c r="E114" s="2" t="n">
        <v>45209</v>
      </c>
      <c r="F114" s="2" t="n">
        <v>45209</v>
      </c>
      <c r="G114" t="n">
        <v>1500</v>
      </c>
      <c r="H114" s="2" t="n">
        <v>45220</v>
      </c>
      <c r="I114" t="inlineStr">
        <is>
          <t>b - Locação de Espaço - Eventos</t>
        </is>
      </c>
    </row>
    <row r="115">
      <c r="A115" t="n">
        <v>467</v>
      </c>
      <c r="B115" t="n">
        <v>266</v>
      </c>
      <c r="C115" t="inlineStr">
        <is>
          <t>Jacaré</t>
        </is>
      </c>
      <c r="D115" t="inlineStr">
        <is>
          <t>Mayara Galdino</t>
        </is>
      </c>
      <c r="E115" s="2" t="n">
        <v>45208</v>
      </c>
      <c r="F115" s="2" t="n">
        <v>45208</v>
      </c>
      <c r="G115" t="n">
        <v>500</v>
      </c>
      <c r="H115" s="2" t="n">
        <v>45211</v>
      </c>
      <c r="I115" t="inlineStr">
        <is>
          <t>b - Locação de Espaço - Eventos</t>
        </is>
      </c>
    </row>
    <row r="116">
      <c r="A116" t="n">
        <v>482</v>
      </c>
      <c r="B116" t="n">
        <v>266</v>
      </c>
      <c r="C116" t="inlineStr">
        <is>
          <t>Jacaré</t>
        </is>
      </c>
      <c r="D116" t="inlineStr">
        <is>
          <t>Aluparts</t>
        </is>
      </c>
      <c r="E116" s="2" t="n">
        <v>45205</v>
      </c>
      <c r="F116" s="2" t="n">
        <v>45205</v>
      </c>
      <c r="G116" t="n">
        <v>3900</v>
      </c>
      <c r="H116" s="2" t="n">
        <v>45268</v>
      </c>
      <c r="I116" t="inlineStr">
        <is>
          <t>b - Locação de Espaço - Eventos</t>
        </is>
      </c>
    </row>
    <row r="117">
      <c r="A117" t="n">
        <v>474</v>
      </c>
      <c r="B117" t="n">
        <v>266</v>
      </c>
      <c r="C117" t="inlineStr">
        <is>
          <t>Jacaré</t>
        </is>
      </c>
      <c r="D117" t="inlineStr">
        <is>
          <t xml:space="preserve">Marina Reis </t>
        </is>
      </c>
      <c r="E117" s="2" t="n">
        <v>45204</v>
      </c>
      <c r="F117" s="2" t="n">
        <v>45204</v>
      </c>
      <c r="G117" t="n">
        <v>900</v>
      </c>
      <c r="H117" s="2" t="n">
        <v>45227</v>
      </c>
      <c r="I117" t="inlineStr">
        <is>
          <t>b - Locação de Espaço - Eventos</t>
        </is>
      </c>
    </row>
    <row r="118">
      <c r="A118" t="n">
        <v>467</v>
      </c>
      <c r="B118" t="n">
        <v>266</v>
      </c>
      <c r="C118" t="inlineStr">
        <is>
          <t>Jacaré</t>
        </is>
      </c>
      <c r="D118" t="inlineStr">
        <is>
          <t>Mayara Galdino</t>
        </is>
      </c>
      <c r="E118" s="2" t="n">
        <v>45203</v>
      </c>
      <c r="F118" s="2" t="n">
        <v>45203</v>
      </c>
      <c r="G118" t="n">
        <v>500</v>
      </c>
      <c r="H118" s="2" t="n">
        <v>45211</v>
      </c>
      <c r="I118" t="inlineStr">
        <is>
          <t>b - Locação de Espaço - Eventos</t>
        </is>
      </c>
    </row>
    <row r="119">
      <c r="A119" t="n">
        <v>428</v>
      </c>
      <c r="B119" t="n">
        <v>266</v>
      </c>
      <c r="C119" t="inlineStr">
        <is>
          <t>Jacaré</t>
        </is>
      </c>
      <c r="D119" t="inlineStr">
        <is>
          <t>LARISSA ZALEWSKI DOS SANTOS</t>
        </is>
      </c>
      <c r="E119" s="2" t="n">
        <v>45196</v>
      </c>
      <c r="F119" s="2" t="n">
        <v>45201</v>
      </c>
      <c r="G119" t="n">
        <v>5000</v>
      </c>
      <c r="H119" s="2" t="n">
        <v>45206</v>
      </c>
      <c r="I119" t="inlineStr">
        <is>
          <t>b - Locação de Espaço - Eventos</t>
        </is>
      </c>
    </row>
    <row r="120">
      <c r="A120" t="n">
        <v>457</v>
      </c>
      <c r="B120" t="n">
        <v>266</v>
      </c>
      <c r="C120" t="inlineStr">
        <is>
          <t>Jacaré</t>
        </is>
      </c>
      <c r="D120" t="inlineStr">
        <is>
          <t>Marina</t>
        </is>
      </c>
      <c r="E120" s="2" t="n">
        <v>45197</v>
      </c>
      <c r="F120" s="2" t="n">
        <v>45197</v>
      </c>
      <c r="G120" t="n">
        <v>1500</v>
      </c>
      <c r="H120" s="2" t="n">
        <v>45200</v>
      </c>
      <c r="I120" t="inlineStr">
        <is>
          <t>b - Locação de Espaço - Eventos</t>
        </is>
      </c>
    </row>
    <row r="121">
      <c r="A121" t="n">
        <v>456</v>
      </c>
      <c r="B121" t="n">
        <v>266</v>
      </c>
      <c r="C121" t="inlineStr">
        <is>
          <t>Jacaré</t>
        </is>
      </c>
      <c r="D121" t="inlineStr">
        <is>
          <t xml:space="preserve"> Sylvia Fernandes</t>
        </is>
      </c>
      <c r="E121" s="2" t="n">
        <v>45197</v>
      </c>
      <c r="F121" s="2" t="n">
        <v>45197</v>
      </c>
      <c r="G121" t="n">
        <v>1000</v>
      </c>
      <c r="H121" s="2" t="n">
        <v>45241</v>
      </c>
      <c r="I121" t="inlineStr">
        <is>
          <t>b - Locação de Espaço - Eventos</t>
        </is>
      </c>
    </row>
    <row r="122">
      <c r="A122" t="n">
        <v>454</v>
      </c>
      <c r="B122" t="n">
        <v>266</v>
      </c>
      <c r="C122" t="inlineStr">
        <is>
          <t>Jacaré</t>
        </is>
      </c>
      <c r="D122" t="inlineStr">
        <is>
          <t>Iago Rainha Mendes</t>
        </is>
      </c>
      <c r="E122" s="2" t="n">
        <v>45197</v>
      </c>
      <c r="F122" s="2" t="n">
        <v>45197</v>
      </c>
      <c r="G122" t="n">
        <v>500</v>
      </c>
      <c r="H122" s="2" t="n">
        <v>45198</v>
      </c>
      <c r="I122" t="inlineStr">
        <is>
          <t>b - Locação de Espaço - Eventos</t>
        </is>
      </c>
    </row>
    <row r="123">
      <c r="A123" t="n">
        <v>418</v>
      </c>
      <c r="B123" t="n">
        <v>266</v>
      </c>
      <c r="C123" t="inlineStr">
        <is>
          <t>Jacaré</t>
        </is>
      </c>
      <c r="D123" t="inlineStr">
        <is>
          <t>CAMILA ROSSIGNOLO MONACO</t>
        </is>
      </c>
      <c r="E123" s="2" t="n">
        <v>45197</v>
      </c>
      <c r="F123" s="2" t="n">
        <v>45197</v>
      </c>
      <c r="G123" t="n">
        <v>1720</v>
      </c>
      <c r="H123" s="2" t="n">
        <v>45199</v>
      </c>
      <c r="I123" t="inlineStr">
        <is>
          <t>b - Locação de Espaço - Eventos</t>
        </is>
      </c>
    </row>
    <row r="124">
      <c r="A124" t="n">
        <v>450</v>
      </c>
      <c r="B124" t="n">
        <v>266</v>
      </c>
      <c r="C124" t="inlineStr">
        <is>
          <t>Jacaré</t>
        </is>
      </c>
      <c r="D124" t="inlineStr">
        <is>
          <t>Erika Kitaoka</t>
        </is>
      </c>
      <c r="E124" s="2" t="n">
        <v>45198</v>
      </c>
      <c r="F124" s="2" t="n">
        <v>45197</v>
      </c>
      <c r="G124" t="n">
        <v>2500</v>
      </c>
      <c r="H124" s="2" t="n">
        <v>45206</v>
      </c>
      <c r="I124" t="inlineStr">
        <is>
          <t>b - Locação de Espaço - Eventos</t>
        </is>
      </c>
    </row>
    <row r="125">
      <c r="A125" t="n">
        <v>444</v>
      </c>
      <c r="B125" t="n">
        <v>266</v>
      </c>
      <c r="C125" t="inlineStr">
        <is>
          <t>Jacaré</t>
        </is>
      </c>
      <c r="D125" t="inlineStr">
        <is>
          <t xml:space="preserve">CLAUDINEA DE LIMA PALMA ALMEIDA 					</t>
        </is>
      </c>
      <c r="E125" s="2" t="n">
        <v>45196</v>
      </c>
      <c r="F125" s="2" t="n">
        <v>45196</v>
      </c>
      <c r="G125" t="n">
        <v>687.9</v>
      </c>
      <c r="H125" s="2" t="n">
        <v>45192</v>
      </c>
      <c r="I125" t="inlineStr">
        <is>
          <t>b - Locação de Espaço - Eventos</t>
        </is>
      </c>
    </row>
    <row r="126">
      <c r="A126" t="n">
        <v>447</v>
      </c>
      <c r="B126" t="n">
        <v>266</v>
      </c>
      <c r="C126" t="inlineStr">
        <is>
          <t>Jacaré</t>
        </is>
      </c>
      <c r="D126" t="inlineStr">
        <is>
          <t>Nayara Melo</t>
        </is>
      </c>
      <c r="E126" s="2" t="n">
        <v>45195</v>
      </c>
      <c r="F126" s="2" t="n">
        <v>45195</v>
      </c>
      <c r="G126" t="n">
        <v>750</v>
      </c>
      <c r="H126" s="2" t="n">
        <v>45205</v>
      </c>
      <c r="I126" t="inlineStr">
        <is>
          <t>b - Locação de Espaço - Eventos</t>
        </is>
      </c>
    </row>
    <row r="127">
      <c r="A127" t="n">
        <v>449</v>
      </c>
      <c r="B127" t="n">
        <v>266</v>
      </c>
      <c r="C127" t="inlineStr">
        <is>
          <t>Jacaré</t>
        </is>
      </c>
      <c r="D127" t="inlineStr">
        <is>
          <t>Maria Antonia Rebehy</t>
        </is>
      </c>
      <c r="E127" s="2" t="n">
        <v>45195</v>
      </c>
      <c r="F127" s="2" t="n">
        <v>45195</v>
      </c>
      <c r="G127" t="n">
        <v>1000</v>
      </c>
      <c r="H127" s="2" t="n">
        <v>45196</v>
      </c>
      <c r="I127" t="inlineStr">
        <is>
          <t>b - Locação de Espaço - Eventos</t>
        </is>
      </c>
    </row>
    <row r="128">
      <c r="A128" t="n">
        <v>451</v>
      </c>
      <c r="B128" t="n">
        <v>266</v>
      </c>
      <c r="C128" t="inlineStr">
        <is>
          <t>Jacaré</t>
        </is>
      </c>
      <c r="D128" t="inlineStr">
        <is>
          <t>Walter Gubeissi Filho</t>
        </is>
      </c>
      <c r="E128" s="2" t="n">
        <v>45195</v>
      </c>
      <c r="F128" s="2" t="n">
        <v>45195</v>
      </c>
      <c r="G128" t="n">
        <v>750</v>
      </c>
      <c r="H128" s="2" t="n">
        <v>45220</v>
      </c>
      <c r="I128" t="inlineStr">
        <is>
          <t>b - Locação de Espaço - Eventos</t>
        </is>
      </c>
    </row>
    <row r="129">
      <c r="A129" t="n">
        <v>450</v>
      </c>
      <c r="B129" t="n">
        <v>266</v>
      </c>
      <c r="C129" t="inlineStr">
        <is>
          <t>Jacaré</t>
        </is>
      </c>
      <c r="D129" t="inlineStr">
        <is>
          <t>Erika Kitaoka</t>
        </is>
      </c>
      <c r="E129" s="2" t="n">
        <v>45194</v>
      </c>
      <c r="F129" s="2" t="n">
        <v>45194</v>
      </c>
      <c r="G129" t="n">
        <v>2500</v>
      </c>
      <c r="H129" s="2" t="n">
        <v>45206</v>
      </c>
      <c r="I129" t="inlineStr">
        <is>
          <t>b - Locação de Espaço - Eventos</t>
        </is>
      </c>
    </row>
    <row r="130">
      <c r="A130" t="n">
        <v>444</v>
      </c>
      <c r="B130" t="n">
        <v>266</v>
      </c>
      <c r="C130" t="inlineStr">
        <is>
          <t>Jacaré</t>
        </is>
      </c>
      <c r="D130" t="inlineStr">
        <is>
          <t xml:space="preserve">CLAUDINEA DE LIMA PALMA ALMEIDA 					</t>
        </is>
      </c>
      <c r="E130" s="2" t="n">
        <v>45191</v>
      </c>
      <c r="F130" s="2" t="n">
        <v>45191</v>
      </c>
      <c r="G130" t="n">
        <v>500</v>
      </c>
      <c r="H130" s="2" t="n">
        <v>45192</v>
      </c>
      <c r="I130" t="inlineStr">
        <is>
          <t>b - Locação de Espaço - Eventos</t>
        </is>
      </c>
    </row>
    <row r="131">
      <c r="A131" t="n">
        <v>446</v>
      </c>
      <c r="B131" t="n">
        <v>266</v>
      </c>
      <c r="C131" t="inlineStr">
        <is>
          <t>Jacaré</t>
        </is>
      </c>
      <c r="D131" t="inlineStr">
        <is>
          <t>Renata Ettore</t>
        </is>
      </c>
      <c r="E131" s="2" t="n">
        <v>45190</v>
      </c>
      <c r="F131" s="2" t="n">
        <v>45190</v>
      </c>
      <c r="G131" t="n">
        <v>1050</v>
      </c>
      <c r="H131" s="2" t="n">
        <v>45193</v>
      </c>
      <c r="I131" t="inlineStr">
        <is>
          <t>b - Locação de Espaço - Eventos</t>
        </is>
      </c>
    </row>
    <row r="132">
      <c r="A132" t="n">
        <v>308</v>
      </c>
      <c r="B132" t="n">
        <v>266</v>
      </c>
      <c r="C132" t="inlineStr">
        <is>
          <t>Jacaré</t>
        </is>
      </c>
      <c r="D132" t="inlineStr">
        <is>
          <t>Pedro Schneider</t>
        </is>
      </c>
      <c r="E132" s="2" t="n">
        <v>45184</v>
      </c>
      <c r="F132" s="2" t="n">
        <v>45189</v>
      </c>
      <c r="G132" t="n">
        <v>400</v>
      </c>
      <c r="H132" s="2" t="n">
        <v>45192</v>
      </c>
      <c r="I132" t="inlineStr">
        <is>
          <t>b - Locação de Espaço - Eventos</t>
        </is>
      </c>
    </row>
    <row r="133">
      <c r="A133" t="n">
        <v>442</v>
      </c>
      <c r="B133" t="n">
        <v>266</v>
      </c>
      <c r="C133" t="inlineStr">
        <is>
          <t>Jacaré</t>
        </is>
      </c>
      <c r="D133" t="inlineStr">
        <is>
          <t>Trela</t>
        </is>
      </c>
      <c r="E133" s="2" t="n">
        <v>45189</v>
      </c>
      <c r="F133" s="2" t="n">
        <v>45189</v>
      </c>
      <c r="G133" t="n">
        <v>3000</v>
      </c>
      <c r="H133" s="2" t="n">
        <v>45190</v>
      </c>
      <c r="I133" t="inlineStr">
        <is>
          <t>b - Locação de Espaço - Eventos</t>
        </is>
      </c>
    </row>
    <row r="134">
      <c r="A134" t="n">
        <v>447</v>
      </c>
      <c r="B134" t="n">
        <v>266</v>
      </c>
      <c r="C134" t="inlineStr">
        <is>
          <t>Jacaré</t>
        </is>
      </c>
      <c r="D134" t="inlineStr">
        <is>
          <t>Nayara Melo</t>
        </is>
      </c>
      <c r="E134" s="2" t="n">
        <v>45185</v>
      </c>
      <c r="F134" s="2" t="n">
        <v>45185</v>
      </c>
      <c r="G134" t="n">
        <v>750</v>
      </c>
      <c r="H134" s="2" t="n">
        <v>45205</v>
      </c>
      <c r="I134" t="inlineStr">
        <is>
          <t>b - Locação de Espaço - Eventos</t>
        </is>
      </c>
    </row>
    <row r="135">
      <c r="A135" t="n">
        <v>430</v>
      </c>
      <c r="B135" t="n">
        <v>266</v>
      </c>
      <c r="C135" t="inlineStr">
        <is>
          <t>Jacaré</t>
        </is>
      </c>
      <c r="D135" t="inlineStr">
        <is>
          <t>VICTOR DELLA ROSA AMARAL</t>
        </is>
      </c>
      <c r="E135" s="2" t="n">
        <v>45184</v>
      </c>
      <c r="F135" s="2" t="n">
        <v>45184</v>
      </c>
      <c r="G135" t="n">
        <v>500</v>
      </c>
      <c r="H135" s="2" t="n">
        <v>45184</v>
      </c>
      <c r="I135" t="inlineStr">
        <is>
          <t>b - Locação de Espaço - Eventos</t>
        </is>
      </c>
    </row>
    <row r="136">
      <c r="A136" t="n">
        <v>431</v>
      </c>
      <c r="B136" t="n">
        <v>266</v>
      </c>
      <c r="C136" t="inlineStr">
        <is>
          <t>Jacaré</t>
        </is>
      </c>
      <c r="D136" t="inlineStr">
        <is>
          <t>Luís Henrique Almeida</t>
        </is>
      </c>
      <c r="E136" s="2" t="n">
        <v>45184</v>
      </c>
      <c r="F136" s="2" t="n">
        <v>45184</v>
      </c>
      <c r="G136" t="n">
        <v>1000</v>
      </c>
      <c r="H136" s="2" t="n">
        <v>45186</v>
      </c>
      <c r="I136" t="inlineStr">
        <is>
          <t>b - Locação de Espaço - Eventos</t>
        </is>
      </c>
    </row>
    <row r="137">
      <c r="A137" t="n">
        <v>428</v>
      </c>
      <c r="B137" t="n">
        <v>266</v>
      </c>
      <c r="C137" t="inlineStr">
        <is>
          <t>Jacaré</t>
        </is>
      </c>
      <c r="D137" t="inlineStr">
        <is>
          <t>LARISSA ZALEWSKI DOS SANTOS</t>
        </is>
      </c>
      <c r="E137" s="2" t="n">
        <v>45183</v>
      </c>
      <c r="F137" s="2" t="n">
        <v>45183</v>
      </c>
      <c r="G137" t="n">
        <v>5000</v>
      </c>
      <c r="H137" s="2" t="n">
        <v>45206</v>
      </c>
      <c r="I137" t="inlineStr">
        <is>
          <t>b - Locação de Espaço - Eventos</t>
        </is>
      </c>
    </row>
    <row r="138">
      <c r="A138" t="n">
        <v>418</v>
      </c>
      <c r="B138" t="n">
        <v>266</v>
      </c>
      <c r="C138" t="inlineStr">
        <is>
          <t>Jacaré</t>
        </is>
      </c>
      <c r="D138" t="inlineStr">
        <is>
          <t>CAMILA ROSSIGNOLO MONACO</t>
        </is>
      </c>
      <c r="E138" s="2" t="n">
        <v>45174</v>
      </c>
      <c r="F138" s="2" t="n">
        <v>45174</v>
      </c>
      <c r="G138" t="n">
        <v>1500</v>
      </c>
      <c r="H138" s="2" t="n">
        <v>45199</v>
      </c>
      <c r="I138" t="inlineStr">
        <is>
          <t>b - Locação de Espaço - Eventos</t>
        </is>
      </c>
    </row>
    <row r="139">
      <c r="A139" t="n">
        <v>410</v>
      </c>
      <c r="B139" t="n">
        <v>266</v>
      </c>
      <c r="C139" t="inlineStr">
        <is>
          <t>Jacaré</t>
        </is>
      </c>
      <c r="D139" t="inlineStr">
        <is>
          <t>Criativa Consórcios</t>
        </is>
      </c>
      <c r="E139" s="2" t="n">
        <v>45169</v>
      </c>
      <c r="F139" s="2" t="n">
        <v>45169</v>
      </c>
      <c r="G139" t="n">
        <v>5410</v>
      </c>
      <c r="H139" s="2" t="n">
        <v>45170</v>
      </c>
      <c r="I139" t="inlineStr">
        <is>
          <t>b - Locação de Espaço - Eventos</t>
        </is>
      </c>
    </row>
    <row r="140">
      <c r="A140" t="n">
        <v>409</v>
      </c>
      <c r="B140" t="n">
        <v>266</v>
      </c>
      <c r="C140" t="inlineStr">
        <is>
          <t>Jacaré</t>
        </is>
      </c>
      <c r="D140" t="inlineStr">
        <is>
          <t xml:space="preserve">Atrium Saúde </t>
        </is>
      </c>
      <c r="E140" s="2" t="n">
        <v>45167</v>
      </c>
      <c r="F140" s="2" t="n">
        <v>45167</v>
      </c>
      <c r="G140" t="n">
        <v>1250</v>
      </c>
      <c r="H140" s="2" t="n">
        <v>45276</v>
      </c>
      <c r="I140" t="inlineStr">
        <is>
          <t>b - Locação de Espaço - Eventos</t>
        </is>
      </c>
    </row>
    <row r="141">
      <c r="A141" t="n">
        <v>331</v>
      </c>
      <c r="B141" t="n">
        <v>266</v>
      </c>
      <c r="C141" t="inlineStr">
        <is>
          <t>Jacaré</t>
        </is>
      </c>
      <c r="D141" t="inlineStr">
        <is>
          <t>Pandora Pimenta Hardt Araujo</t>
        </is>
      </c>
      <c r="E141" s="2" t="n">
        <v>45163</v>
      </c>
      <c r="F141" s="2" t="n">
        <v>45162</v>
      </c>
      <c r="G141" t="n">
        <v>400</v>
      </c>
      <c r="H141" s="2" t="n">
        <v>45171</v>
      </c>
      <c r="I141" t="inlineStr">
        <is>
          <t>b - Locação de Espaço - Eventos</t>
        </is>
      </c>
    </row>
    <row r="142">
      <c r="A142" t="n">
        <v>391</v>
      </c>
      <c r="B142" t="n">
        <v>266</v>
      </c>
      <c r="C142" t="inlineStr">
        <is>
          <t>Jacaré</t>
        </is>
      </c>
      <c r="D142" t="inlineStr">
        <is>
          <t>Sofia Balestrin</t>
        </is>
      </c>
      <c r="E142" s="2" t="n">
        <v>45160</v>
      </c>
      <c r="F142" s="2" t="n">
        <v>45159</v>
      </c>
      <c r="G142" t="n">
        <v>1516</v>
      </c>
      <c r="H142" s="2" t="n">
        <v>45170</v>
      </c>
      <c r="I142" t="inlineStr">
        <is>
          <t>b - Locação de Espaço - Eventos</t>
        </is>
      </c>
    </row>
    <row r="143">
      <c r="A143" t="n">
        <v>391</v>
      </c>
      <c r="B143" t="n">
        <v>266</v>
      </c>
      <c r="C143" t="inlineStr">
        <is>
          <t>Jacaré</t>
        </is>
      </c>
      <c r="D143" t="inlineStr">
        <is>
          <t>Sofia Balestrin</t>
        </is>
      </c>
      <c r="E143" s="2" t="n">
        <v>45154</v>
      </c>
      <c r="F143" s="2" t="n">
        <v>45155</v>
      </c>
      <c r="G143" t="n">
        <v>1516</v>
      </c>
      <c r="H143" s="2" t="n">
        <v>45170</v>
      </c>
      <c r="I143" t="inlineStr">
        <is>
          <t>b - Locação de Espaço - Eventos</t>
        </is>
      </c>
    </row>
    <row r="144">
      <c r="A144" t="n">
        <v>392</v>
      </c>
      <c r="B144" t="n">
        <v>266</v>
      </c>
      <c r="C144" t="inlineStr">
        <is>
          <t>Jacaré</t>
        </is>
      </c>
      <c r="D144" t="inlineStr">
        <is>
          <t>Mauricio Gentile</t>
        </is>
      </c>
      <c r="E144" s="2" t="n">
        <v>45155</v>
      </c>
      <c r="F144" s="2" t="n">
        <v>45155</v>
      </c>
      <c r="G144" t="n">
        <v>250</v>
      </c>
      <c r="H144" s="2" t="n">
        <v>45162</v>
      </c>
      <c r="I144" t="inlineStr">
        <is>
          <t>b - Locação de Espaço - Eventos</t>
        </is>
      </c>
    </row>
    <row r="145">
      <c r="A145" t="n">
        <v>280</v>
      </c>
      <c r="B145" t="n">
        <v>266</v>
      </c>
      <c r="C145" t="inlineStr">
        <is>
          <t>Jacaré</t>
        </is>
      </c>
      <c r="D145" t="inlineStr">
        <is>
          <t>Amanda Pilon Barsoumian</t>
        </is>
      </c>
      <c r="E145" s="2" t="n">
        <v>45150</v>
      </c>
      <c r="F145" s="2" t="n">
        <v>45149</v>
      </c>
      <c r="G145" t="n">
        <v>400</v>
      </c>
      <c r="H145" s="2" t="n">
        <v>45157</v>
      </c>
      <c r="I145" t="inlineStr">
        <is>
          <t>b - Locação de Espaço - Eventos</t>
        </is>
      </c>
    </row>
    <row r="146">
      <c r="A146" t="n">
        <v>342</v>
      </c>
      <c r="B146" t="n">
        <v>266</v>
      </c>
      <c r="C146" t="inlineStr">
        <is>
          <t>Jacaré</t>
        </is>
      </c>
      <c r="D146" t="inlineStr">
        <is>
          <t>Cristiane Cosme</t>
        </is>
      </c>
      <c r="E146" s="2" t="n">
        <v>45142</v>
      </c>
      <c r="F146" s="2" t="n">
        <v>45147</v>
      </c>
      <c r="G146" t="n">
        <v>500</v>
      </c>
      <c r="H146" s="2" t="n">
        <v>45157</v>
      </c>
      <c r="I146" t="inlineStr">
        <is>
          <t>b - Locação de Espaço - Eventos</t>
        </is>
      </c>
    </row>
    <row r="147">
      <c r="A147" t="n">
        <v>283</v>
      </c>
      <c r="B147" t="n">
        <v>266</v>
      </c>
      <c r="C147" t="inlineStr">
        <is>
          <t>Jacaré</t>
        </is>
      </c>
      <c r="D147" t="inlineStr">
        <is>
          <t>Marina Ribeiro Magalhães</t>
        </is>
      </c>
      <c r="E147" s="2" t="n">
        <v>45143</v>
      </c>
      <c r="F147" s="2" t="n">
        <v>45146</v>
      </c>
      <c r="G147" t="n">
        <v>1000</v>
      </c>
      <c r="H147" s="2" t="n">
        <v>45150</v>
      </c>
      <c r="I147" t="inlineStr">
        <is>
          <t>b - Locação de Espaço - Eventos</t>
        </is>
      </c>
    </row>
    <row r="148">
      <c r="A148" t="n">
        <v>338</v>
      </c>
      <c r="B148" t="n">
        <v>266</v>
      </c>
      <c r="C148" t="inlineStr">
        <is>
          <t>Jacaré</t>
        </is>
      </c>
      <c r="D148" t="inlineStr">
        <is>
          <t>Gabriella Peres</t>
        </is>
      </c>
      <c r="E148" s="2" t="n">
        <v>45146</v>
      </c>
      <c r="F148" s="2" t="n">
        <v>45146</v>
      </c>
      <c r="G148" t="n">
        <v>7352</v>
      </c>
      <c r="H148" s="2" t="n">
        <v>45147</v>
      </c>
      <c r="I148" t="inlineStr">
        <is>
          <t>b - Locação de Espaço - Eventos</t>
        </is>
      </c>
    </row>
    <row r="149">
      <c r="A149" t="n">
        <v>370</v>
      </c>
      <c r="B149" t="n">
        <v>266</v>
      </c>
      <c r="C149" t="inlineStr">
        <is>
          <t>Jacaré</t>
        </is>
      </c>
      <c r="D149" t="inlineStr">
        <is>
          <t>Thiago Belém Gama</t>
        </is>
      </c>
      <c r="E149" s="2" t="n">
        <v>45146</v>
      </c>
      <c r="F149" s="2" t="n">
        <v>45146</v>
      </c>
      <c r="G149" t="n">
        <v>1250</v>
      </c>
      <c r="H149" s="2" t="n">
        <v>45164</v>
      </c>
      <c r="I149" t="inlineStr">
        <is>
          <t>b - Locação de Espaço - Eventos</t>
        </is>
      </c>
    </row>
    <row r="150">
      <c r="A150" t="n">
        <v>329</v>
      </c>
      <c r="B150" t="n">
        <v>266</v>
      </c>
      <c r="C150" t="inlineStr">
        <is>
          <t>Jacaré</t>
        </is>
      </c>
      <c r="D150" t="inlineStr">
        <is>
          <t>Laiane Cristina Leite de Sousa</t>
        </is>
      </c>
      <c r="E150" s="2" t="n">
        <v>45135</v>
      </c>
      <c r="F150" s="2" t="n">
        <v>45145</v>
      </c>
      <c r="G150" t="n">
        <v>400</v>
      </c>
      <c r="H150" s="2" t="n">
        <v>45148</v>
      </c>
      <c r="I150" t="inlineStr">
        <is>
          <t>b - Locação de Espaço - Eventos</t>
        </is>
      </c>
    </row>
    <row r="151">
      <c r="A151" t="n">
        <v>371</v>
      </c>
      <c r="B151" t="n">
        <v>266</v>
      </c>
      <c r="C151" t="inlineStr">
        <is>
          <t>Jacaré</t>
        </is>
      </c>
      <c r="D151" t="inlineStr">
        <is>
          <t>Christian Frapolli Abramson</t>
        </is>
      </c>
      <c r="E151" s="2" t="n">
        <v>45145</v>
      </c>
      <c r="F151" s="2" t="n">
        <v>45145</v>
      </c>
      <c r="G151" t="n">
        <v>1000</v>
      </c>
      <c r="H151" s="2" t="n">
        <v>45158</v>
      </c>
      <c r="I151" t="inlineStr">
        <is>
          <t>b - Locação de Espaço - Eventos</t>
        </is>
      </c>
    </row>
    <row r="152">
      <c r="A152" t="n">
        <v>330</v>
      </c>
      <c r="B152" t="n">
        <v>266</v>
      </c>
      <c r="C152" t="inlineStr">
        <is>
          <t>Jacaré</t>
        </is>
      </c>
      <c r="D152" t="inlineStr">
        <is>
          <t xml:space="preserve"> Adriano Zanni de Arruda </t>
        </is>
      </c>
      <c r="E152" s="2" t="n">
        <v>45121</v>
      </c>
      <c r="F152" s="2" t="n">
        <v>45138</v>
      </c>
      <c r="G152" t="n">
        <v>6170.62</v>
      </c>
      <c r="H152" s="2" t="n">
        <v>45143</v>
      </c>
      <c r="I152" t="inlineStr">
        <is>
          <t>b - Locação de Espaço - Eventos</t>
        </is>
      </c>
    </row>
    <row r="153">
      <c r="A153" t="n">
        <v>341</v>
      </c>
      <c r="B153" t="n">
        <v>266</v>
      </c>
      <c r="C153" t="inlineStr">
        <is>
          <t>Jacaré</t>
        </is>
      </c>
      <c r="D153" t="inlineStr">
        <is>
          <t>Andre Frangipani</t>
        </is>
      </c>
      <c r="E153" s="2" t="n">
        <v>45138</v>
      </c>
      <c r="F153" s="2" t="n">
        <v>45138</v>
      </c>
      <c r="G153" t="n">
        <v>1000</v>
      </c>
      <c r="H153" s="2" t="n">
        <v>45142</v>
      </c>
      <c r="I153" t="inlineStr">
        <is>
          <t>b - Locação de Espaço - Eventos</t>
        </is>
      </c>
    </row>
    <row r="154">
      <c r="A154" t="n">
        <v>271</v>
      </c>
      <c r="B154" t="n">
        <v>266</v>
      </c>
      <c r="C154" t="inlineStr">
        <is>
          <t>Jacaré</t>
        </is>
      </c>
      <c r="D154" t="inlineStr">
        <is>
          <t>Mariel Bari Graziano</t>
        </is>
      </c>
      <c r="E154" s="2" t="n">
        <v>45137</v>
      </c>
      <c r="F154" s="2" t="n">
        <v>45137</v>
      </c>
      <c r="G154" t="n">
        <v>400</v>
      </c>
      <c r="H154" s="2" t="n">
        <v>45144</v>
      </c>
      <c r="I154" t="inlineStr">
        <is>
          <t>b - Locação de Espaço - Eventos</t>
        </is>
      </c>
    </row>
    <row r="155">
      <c r="A155" t="n">
        <v>339</v>
      </c>
      <c r="B155" t="n">
        <v>266</v>
      </c>
      <c r="C155" t="inlineStr">
        <is>
          <t>Jacaré</t>
        </is>
      </c>
      <c r="D155" t="inlineStr">
        <is>
          <t>Aline Bianchini</t>
        </is>
      </c>
      <c r="E155" s="2" t="n">
        <v>45134</v>
      </c>
      <c r="F155" s="2" t="n">
        <v>45134</v>
      </c>
      <c r="G155" t="n">
        <v>1000</v>
      </c>
      <c r="H155" s="2" t="n">
        <v>45164</v>
      </c>
      <c r="I155" t="inlineStr">
        <is>
          <t>b - Locação de Espaço - Eventos</t>
        </is>
      </c>
    </row>
    <row r="156">
      <c r="A156" t="n">
        <v>338</v>
      </c>
      <c r="B156" t="n">
        <v>266</v>
      </c>
      <c r="C156" t="inlineStr">
        <is>
          <t>Jacaré</t>
        </is>
      </c>
      <c r="D156" t="inlineStr">
        <is>
          <t>Gabriella Peres</t>
        </is>
      </c>
      <c r="E156" s="2" t="n">
        <v>45133</v>
      </c>
      <c r="F156" s="2" t="n">
        <v>45133</v>
      </c>
      <c r="G156" t="n">
        <v>7352</v>
      </c>
      <c r="H156" s="2" t="n">
        <v>45147</v>
      </c>
      <c r="I156" t="inlineStr">
        <is>
          <t>b - Locação de Espaço - Eventos</t>
        </is>
      </c>
    </row>
    <row r="157">
      <c r="A157" t="n">
        <v>329</v>
      </c>
      <c r="B157" t="n">
        <v>266</v>
      </c>
      <c r="C157" t="inlineStr">
        <is>
          <t>Jacaré</t>
        </is>
      </c>
      <c r="D157" t="inlineStr">
        <is>
          <t>Laiane Cristina Leite de Sousa</t>
        </is>
      </c>
      <c r="E157" s="2" t="n">
        <v>45127</v>
      </c>
      <c r="F157" s="2" t="n">
        <v>45127</v>
      </c>
      <c r="G157" t="n">
        <v>400</v>
      </c>
      <c r="H157" s="2" t="n">
        <v>45148</v>
      </c>
      <c r="I157" t="inlineStr">
        <is>
          <t>b - Locação de Espaço - Eventos</t>
        </is>
      </c>
    </row>
    <row r="158">
      <c r="A158" t="n">
        <v>306</v>
      </c>
      <c r="B158" t="n">
        <v>266</v>
      </c>
      <c r="C158" t="inlineStr">
        <is>
          <t>Jacaré</t>
        </is>
      </c>
      <c r="D158" t="inlineStr">
        <is>
          <t>Júlia Daneluzzi</t>
        </is>
      </c>
      <c r="E158" s="2" t="n">
        <v>45127</v>
      </c>
      <c r="F158" s="2" t="n">
        <v>45126</v>
      </c>
      <c r="G158" t="n">
        <v>400</v>
      </c>
      <c r="H158" s="2" t="n">
        <v>45135</v>
      </c>
      <c r="I158" t="inlineStr">
        <is>
          <t>b - Locação de Espaço - Eventos</t>
        </is>
      </c>
    </row>
    <row r="159">
      <c r="A159" t="n">
        <v>331</v>
      </c>
      <c r="B159" t="n">
        <v>266</v>
      </c>
      <c r="C159" t="inlineStr">
        <is>
          <t>Jacaré</t>
        </is>
      </c>
      <c r="D159" t="inlineStr">
        <is>
          <t>Pandora Pimenta Hardt Araujo</t>
        </is>
      </c>
      <c r="E159" s="2" t="n">
        <v>45121</v>
      </c>
      <c r="F159" s="2" t="n">
        <v>45125</v>
      </c>
      <c r="G159" t="n">
        <v>400</v>
      </c>
      <c r="H159" s="2" t="n">
        <v>45171</v>
      </c>
      <c r="I159" t="inlineStr">
        <is>
          <t>b - Locação de Espaço - Eventos</t>
        </is>
      </c>
    </row>
    <row r="160">
      <c r="A160" t="n">
        <v>322</v>
      </c>
      <c r="B160" t="n">
        <v>266</v>
      </c>
      <c r="C160" t="inlineStr">
        <is>
          <t>Jacaré</t>
        </is>
      </c>
      <c r="D160" t="inlineStr">
        <is>
          <t>Vagner Cano</t>
        </is>
      </c>
      <c r="E160" s="2" t="n">
        <v>45124</v>
      </c>
      <c r="F160" s="2" t="n">
        <v>45125</v>
      </c>
      <c r="G160" t="n">
        <v>500</v>
      </c>
      <c r="H160" s="2" t="n">
        <v>45126</v>
      </c>
      <c r="I160" t="inlineStr">
        <is>
          <t>b - Locação de Espaço - Eventos</t>
        </is>
      </c>
    </row>
    <row r="161">
      <c r="A161" t="n">
        <v>330</v>
      </c>
      <c r="B161" t="n">
        <v>266</v>
      </c>
      <c r="C161" t="inlineStr">
        <is>
          <t>Jacaré</t>
        </is>
      </c>
      <c r="D161" t="inlineStr">
        <is>
          <t xml:space="preserve"> Adriano Zanni de Arruda </t>
        </is>
      </c>
      <c r="E161" s="2" t="n">
        <v>45121</v>
      </c>
      <c r="F161" s="2" t="n">
        <v>45121</v>
      </c>
      <c r="G161" t="n">
        <v>685.63</v>
      </c>
      <c r="H161" s="2" t="n">
        <v>45143</v>
      </c>
      <c r="I161" t="inlineStr">
        <is>
          <t>b - Locação de Espaço - Eventos</t>
        </is>
      </c>
    </row>
    <row r="162">
      <c r="A162" t="n">
        <v>294</v>
      </c>
      <c r="B162" t="n">
        <v>266</v>
      </c>
      <c r="C162" t="inlineStr">
        <is>
          <t>Jacaré</t>
        </is>
      </c>
      <c r="D162" t="inlineStr">
        <is>
          <t>Flavia Merlin Trovao</t>
        </is>
      </c>
      <c r="E162" s="2" t="n">
        <v>45120</v>
      </c>
      <c r="F162" s="2" t="n">
        <v>45120</v>
      </c>
      <c r="G162" t="n">
        <v>800</v>
      </c>
      <c r="H162" s="2" t="n">
        <v>45129</v>
      </c>
      <c r="I162" t="inlineStr">
        <is>
          <t>b - Locação de Espaço - Eventos</t>
        </is>
      </c>
    </row>
    <row r="163">
      <c r="A163" t="n">
        <v>316</v>
      </c>
      <c r="B163" t="n">
        <v>266</v>
      </c>
      <c r="C163" t="inlineStr">
        <is>
          <t>Jacaré</t>
        </is>
      </c>
      <c r="D163" t="inlineStr">
        <is>
          <t>Felipe Martins</t>
        </is>
      </c>
      <c r="E163" s="2" t="n">
        <v>45120</v>
      </c>
      <c r="F163" s="2" t="n">
        <v>45120</v>
      </c>
      <c r="G163" t="n">
        <v>800</v>
      </c>
      <c r="H163" s="2" t="n">
        <v>45123</v>
      </c>
      <c r="I163" t="inlineStr">
        <is>
          <t>b - Locação de Espaço - Eventos</t>
        </is>
      </c>
    </row>
    <row r="164">
      <c r="A164" t="n">
        <v>308</v>
      </c>
      <c r="B164" t="n">
        <v>266</v>
      </c>
      <c r="C164" t="inlineStr">
        <is>
          <t>Jacaré</t>
        </is>
      </c>
      <c r="D164" t="inlineStr">
        <is>
          <t>Pedro Schneider</t>
        </is>
      </c>
      <c r="E164" s="2" t="n">
        <v>45119</v>
      </c>
      <c r="F164" s="2" t="n">
        <v>45119</v>
      </c>
      <c r="G164" t="n">
        <v>400</v>
      </c>
      <c r="H164" s="2" t="n">
        <v>45192</v>
      </c>
      <c r="I164" t="inlineStr">
        <is>
          <t>b - Locação de Espaço - Eventos</t>
        </is>
      </c>
    </row>
    <row r="165">
      <c r="A165" t="n">
        <v>272</v>
      </c>
      <c r="B165" t="n">
        <v>266</v>
      </c>
      <c r="C165" t="inlineStr">
        <is>
          <t>Jacaré</t>
        </is>
      </c>
      <c r="D165" t="inlineStr">
        <is>
          <t>Paulo Castelo</t>
        </is>
      </c>
      <c r="E165" s="2" t="n">
        <v>45117</v>
      </c>
      <c r="F165" s="2" t="n">
        <v>45117</v>
      </c>
      <c r="G165" t="n">
        <v>1728</v>
      </c>
      <c r="H165" s="2" t="n">
        <v>45121</v>
      </c>
      <c r="I165" t="inlineStr">
        <is>
          <t>b - Locação de Espaço - Eventos</t>
        </is>
      </c>
    </row>
    <row r="166">
      <c r="A166" t="n">
        <v>306</v>
      </c>
      <c r="B166" t="n">
        <v>266</v>
      </c>
      <c r="C166" t="inlineStr">
        <is>
          <t>Jacaré</t>
        </is>
      </c>
      <c r="D166" t="inlineStr">
        <is>
          <t>Júlia Daneluzzi</t>
        </is>
      </c>
      <c r="E166" s="2" t="n">
        <v>45117</v>
      </c>
      <c r="F166" s="2" t="n">
        <v>45117</v>
      </c>
      <c r="G166" t="n">
        <v>400</v>
      </c>
      <c r="H166" s="2" t="n">
        <v>45135</v>
      </c>
      <c r="I166" t="inlineStr">
        <is>
          <t>b - Locação de Espaço - Eventos</t>
        </is>
      </c>
    </row>
    <row r="167">
      <c r="A167" t="n">
        <v>257</v>
      </c>
      <c r="B167" t="n">
        <v>266</v>
      </c>
      <c r="C167" t="inlineStr">
        <is>
          <t>Jacaré</t>
        </is>
      </c>
      <c r="D167" t="inlineStr">
        <is>
          <t>Aline Bagnato Boihagian</t>
        </is>
      </c>
      <c r="E167" s="2" t="n">
        <v>45107</v>
      </c>
      <c r="F167" s="2" t="n">
        <v>45110</v>
      </c>
      <c r="G167" t="n">
        <v>600</v>
      </c>
      <c r="H167" s="2" t="n">
        <v>45115</v>
      </c>
      <c r="I167" t="inlineStr">
        <is>
          <t>b - Locação de Espaço - Eventos</t>
        </is>
      </c>
    </row>
    <row r="168">
      <c r="A168" t="n">
        <v>274</v>
      </c>
      <c r="B168" t="n">
        <v>266</v>
      </c>
      <c r="C168" t="inlineStr">
        <is>
          <t>Jacaré</t>
        </is>
      </c>
      <c r="D168" t="inlineStr">
        <is>
          <t>Paula Doria</t>
        </is>
      </c>
      <c r="E168" s="2" t="n">
        <v>45107</v>
      </c>
      <c r="F168" s="2" t="n">
        <v>45107</v>
      </c>
      <c r="G168" t="n">
        <v>500</v>
      </c>
      <c r="H168" s="2" t="n">
        <v>45115</v>
      </c>
      <c r="I168" t="inlineStr">
        <is>
          <t>b - Locação de Espaço - Eventos</t>
        </is>
      </c>
    </row>
    <row r="169">
      <c r="A169" t="n">
        <v>233</v>
      </c>
      <c r="B169" t="n">
        <v>266</v>
      </c>
      <c r="C169" t="inlineStr">
        <is>
          <t>Jacaré</t>
        </is>
      </c>
      <c r="D169" t="inlineStr">
        <is>
          <t>Eduarda Calix</t>
        </is>
      </c>
      <c r="E169" s="2" t="n">
        <v>45105</v>
      </c>
      <c r="F169" s="2" t="n">
        <v>45106</v>
      </c>
      <c r="G169" t="n">
        <v>850</v>
      </c>
      <c r="H169" s="2" t="n">
        <v>45136</v>
      </c>
      <c r="I169" t="inlineStr">
        <is>
          <t>b - Locação de Espaço - Eventos</t>
        </is>
      </c>
    </row>
    <row r="170">
      <c r="A170" t="n">
        <v>271</v>
      </c>
      <c r="B170" t="n">
        <v>266</v>
      </c>
      <c r="C170" t="inlineStr">
        <is>
          <t>Jacaré</t>
        </is>
      </c>
      <c r="D170" t="inlineStr">
        <is>
          <t>Mariel Bari Graziano</t>
        </is>
      </c>
      <c r="E170" s="2" t="n">
        <v>45107</v>
      </c>
      <c r="F170" s="2" t="n">
        <v>45106</v>
      </c>
      <c r="G170" t="n">
        <v>400</v>
      </c>
      <c r="H170" s="2" t="n">
        <v>45144</v>
      </c>
      <c r="I170" t="inlineStr">
        <is>
          <t>b - Locação de Espaço - Eventos</t>
        </is>
      </c>
    </row>
    <row r="171">
      <c r="A171" t="n">
        <v>280</v>
      </c>
      <c r="B171" t="n">
        <v>266</v>
      </c>
      <c r="C171" t="inlineStr">
        <is>
          <t>Jacaré</t>
        </is>
      </c>
      <c r="D171" t="inlineStr">
        <is>
          <t>Amanda Pilon Barsoumian</t>
        </is>
      </c>
      <c r="E171" s="2" t="n">
        <v>45104</v>
      </c>
      <c r="F171" s="2" t="n">
        <v>45105</v>
      </c>
      <c r="G171" t="n">
        <v>400</v>
      </c>
      <c r="H171" s="2" t="n">
        <v>45157</v>
      </c>
      <c r="I171" t="inlineStr">
        <is>
          <t>b - Locação de Espaço - Eventos</t>
        </is>
      </c>
    </row>
    <row r="172">
      <c r="A172" t="n">
        <v>259</v>
      </c>
      <c r="B172" t="n">
        <v>266</v>
      </c>
      <c r="C172" t="inlineStr">
        <is>
          <t>Jacaré</t>
        </is>
      </c>
      <c r="D172" t="inlineStr">
        <is>
          <t>Stefania Gonçalves</t>
        </is>
      </c>
      <c r="E172" s="2" t="n">
        <v>45107</v>
      </c>
      <c r="F172" s="2" t="n">
        <v>45104</v>
      </c>
      <c r="G172" t="n">
        <v>800</v>
      </c>
      <c r="H172" s="2" t="n">
        <v>45269</v>
      </c>
      <c r="I172" t="inlineStr">
        <is>
          <t>b - Locação de Espaço - Eventos</t>
        </is>
      </c>
    </row>
    <row r="173">
      <c r="A173" t="n">
        <v>212</v>
      </c>
      <c r="B173" t="n">
        <v>266</v>
      </c>
      <c r="C173" t="inlineStr">
        <is>
          <t>Jacaré</t>
        </is>
      </c>
      <c r="D173" t="inlineStr">
        <is>
          <t>Beatriz Martinez</t>
        </is>
      </c>
      <c r="E173" s="2" t="n">
        <v>45089</v>
      </c>
      <c r="F173" s="2" t="n">
        <v>45100</v>
      </c>
      <c r="G173" t="n">
        <v>800</v>
      </c>
      <c r="H173" s="2" t="n">
        <v>45107</v>
      </c>
      <c r="I173" t="inlineStr">
        <is>
          <t>b - Locação de Espaço - Eventos</t>
        </is>
      </c>
    </row>
    <row r="174">
      <c r="A174" t="n">
        <v>185</v>
      </c>
      <c r="B174" t="n">
        <v>266</v>
      </c>
      <c r="C174" t="inlineStr">
        <is>
          <t>Jacaré</t>
        </is>
      </c>
      <c r="D174" t="inlineStr">
        <is>
          <t>Cinthia Squadrani</t>
        </is>
      </c>
      <c r="E174" s="2" t="n">
        <v>45100</v>
      </c>
      <c r="F174" s="2" t="n">
        <v>45100</v>
      </c>
      <c r="G174" t="n">
        <v>6236</v>
      </c>
      <c r="H174" s="2" t="n">
        <v>45108</v>
      </c>
      <c r="I174" t="inlineStr">
        <is>
          <t>b - Locação de Espaço - Eventos</t>
        </is>
      </c>
    </row>
    <row r="175">
      <c r="A175" t="n">
        <v>257</v>
      </c>
      <c r="B175" t="n">
        <v>266</v>
      </c>
      <c r="C175" t="inlineStr">
        <is>
          <t>Jacaré</t>
        </is>
      </c>
      <c r="D175" t="inlineStr">
        <is>
          <t>Aline Bagnato Boihagian</t>
        </is>
      </c>
      <c r="E175" s="2" t="n">
        <v>45100</v>
      </c>
      <c r="F175" s="2" t="n">
        <v>45099</v>
      </c>
      <c r="G175" t="n">
        <v>400</v>
      </c>
      <c r="H175" s="2" t="n">
        <v>45115</v>
      </c>
      <c r="I175" t="inlineStr">
        <is>
          <t>b - Locação de Espaço - Eventos</t>
        </is>
      </c>
    </row>
    <row r="176">
      <c r="A176" t="n">
        <v>256</v>
      </c>
      <c r="B176" t="n">
        <v>266</v>
      </c>
      <c r="C176" t="inlineStr">
        <is>
          <t>Jacaré</t>
        </is>
      </c>
      <c r="D176" t="inlineStr">
        <is>
          <t>Julia Chiavone</t>
        </is>
      </c>
      <c r="E176" s="2" t="n">
        <v>45097</v>
      </c>
      <c r="F176" s="2" t="n">
        <v>45097</v>
      </c>
      <c r="G176" t="n">
        <v>2071.25</v>
      </c>
      <c r="H176" s="2" t="n">
        <v>45129</v>
      </c>
      <c r="I176" t="inlineStr">
        <is>
          <t>b - Locação de Espaço - Eventos</t>
        </is>
      </c>
    </row>
    <row r="177">
      <c r="A177" t="n">
        <v>233</v>
      </c>
      <c r="B177" t="n">
        <v>266</v>
      </c>
      <c r="C177" t="inlineStr">
        <is>
          <t>Jacaré</t>
        </is>
      </c>
      <c r="D177" t="inlineStr">
        <is>
          <t>Eduarda Calix</t>
        </is>
      </c>
      <c r="E177" s="2" t="n">
        <v>45096</v>
      </c>
      <c r="F177" s="2" t="n">
        <v>45096</v>
      </c>
      <c r="G177" t="n">
        <v>1950</v>
      </c>
      <c r="H177" s="2" t="n">
        <v>45136</v>
      </c>
      <c r="I177" t="inlineStr">
        <is>
          <t>b - Locação de Espaço - Eventos</t>
        </is>
      </c>
    </row>
    <row r="178">
      <c r="A178" t="n">
        <v>235</v>
      </c>
      <c r="B178" t="n">
        <v>266</v>
      </c>
      <c r="C178" t="inlineStr">
        <is>
          <t>Jacaré</t>
        </is>
      </c>
      <c r="D178" t="inlineStr">
        <is>
          <t>Beatriz Possani</t>
        </is>
      </c>
      <c r="E178" s="2" t="n">
        <v>45096</v>
      </c>
      <c r="F178" s="2" t="n">
        <v>45096</v>
      </c>
      <c r="G178" t="n">
        <v>800</v>
      </c>
      <c r="H178" s="2" t="n">
        <v>45100</v>
      </c>
      <c r="I178" t="inlineStr">
        <is>
          <t>b - Locação de Espaço - Eventos</t>
        </is>
      </c>
    </row>
    <row r="179">
      <c r="A179" t="n">
        <v>182</v>
      </c>
      <c r="B179" t="n">
        <v>266</v>
      </c>
      <c r="C179" t="inlineStr">
        <is>
          <t>Jacaré</t>
        </is>
      </c>
      <c r="D179" t="inlineStr">
        <is>
          <t>Lucas Volpato Crivellaro</t>
        </is>
      </c>
      <c r="E179" s="2" t="n">
        <v>45093</v>
      </c>
      <c r="F179" s="2" t="n">
        <v>45093</v>
      </c>
      <c r="G179" t="n">
        <v>750</v>
      </c>
      <c r="H179" s="2" t="n">
        <v>45101</v>
      </c>
      <c r="I179" t="inlineStr">
        <is>
          <t>b - Locação de Espaço - Eventos</t>
        </is>
      </c>
    </row>
    <row r="180">
      <c r="A180" t="n">
        <v>216</v>
      </c>
      <c r="B180" t="n">
        <v>266</v>
      </c>
      <c r="C180" t="inlineStr">
        <is>
          <t>Jacaré</t>
        </is>
      </c>
      <c r="D180" t="inlineStr">
        <is>
          <t xml:space="preserve">Luiza Fernandes de Rezende </t>
        </is>
      </c>
      <c r="E180" s="2" t="n">
        <v>45091</v>
      </c>
      <c r="F180" s="2" t="n">
        <v>45091</v>
      </c>
      <c r="G180" t="n">
        <v>800</v>
      </c>
      <c r="H180" s="2" t="n">
        <v>45129</v>
      </c>
      <c r="I180" t="inlineStr">
        <is>
          <t>b - Locação de Espaço - Eventos</t>
        </is>
      </c>
    </row>
    <row r="181">
      <c r="A181" t="n">
        <v>236</v>
      </c>
      <c r="B181" t="n">
        <v>266</v>
      </c>
      <c r="C181" t="inlineStr">
        <is>
          <t>Jacaré</t>
        </is>
      </c>
      <c r="D181" t="inlineStr">
        <is>
          <t>Augusto Ismerim</t>
        </is>
      </c>
      <c r="E181" s="2" t="n">
        <v>45089</v>
      </c>
      <c r="F181" s="2" t="n">
        <v>45089</v>
      </c>
      <c r="G181" t="n">
        <v>800</v>
      </c>
      <c r="H181" s="2" t="n">
        <v>45122</v>
      </c>
      <c r="I181" t="inlineStr">
        <is>
          <t>b - Locação de Espaço - Eventos</t>
        </is>
      </c>
    </row>
    <row r="182">
      <c r="A182" t="n">
        <v>181</v>
      </c>
      <c r="B182" t="n">
        <v>266</v>
      </c>
      <c r="C182" t="inlineStr">
        <is>
          <t>Jacaré</t>
        </is>
      </c>
      <c r="D182" t="inlineStr">
        <is>
          <t>Amanda Yabusaki</t>
        </is>
      </c>
      <c r="E182" s="2" t="n">
        <v>45078</v>
      </c>
      <c r="F182" s="2" t="n">
        <v>45078</v>
      </c>
      <c r="G182" t="n">
        <v>650</v>
      </c>
      <c r="H182" s="2" t="n">
        <v>45085</v>
      </c>
      <c r="I182" t="inlineStr">
        <is>
          <t>b - Locação de Espaço - Eventos</t>
        </is>
      </c>
    </row>
    <row r="183">
      <c r="A183" t="n">
        <v>182</v>
      </c>
      <c r="B183" t="n">
        <v>266</v>
      </c>
      <c r="C183" t="inlineStr">
        <is>
          <t>Jacaré</t>
        </is>
      </c>
      <c r="D183" t="inlineStr">
        <is>
          <t>Lucas Volpato Crivellaro</t>
        </is>
      </c>
      <c r="E183" s="2" t="n">
        <v>45070</v>
      </c>
      <c r="F183" s="2" t="n">
        <v>45070</v>
      </c>
      <c r="G183" t="n">
        <v>750</v>
      </c>
      <c r="H183" s="2" t="n">
        <v>45101</v>
      </c>
      <c r="I183" t="inlineStr">
        <is>
          <t>b - Locação de Espaço - Eventos</t>
        </is>
      </c>
    </row>
    <row r="184">
      <c r="A184" t="n">
        <v>181</v>
      </c>
      <c r="B184" t="n">
        <v>266</v>
      </c>
      <c r="C184" t="inlineStr">
        <is>
          <t>Jacaré</t>
        </is>
      </c>
      <c r="D184" t="inlineStr">
        <is>
          <t>Amanda Yabusaki</t>
        </is>
      </c>
      <c r="E184" s="2" t="n">
        <v>45065</v>
      </c>
      <c r="F184" s="2" t="n">
        <v>45065</v>
      </c>
      <c r="G184" t="n">
        <v>650</v>
      </c>
      <c r="H184" s="2" t="n">
        <v>45085</v>
      </c>
      <c r="I184" t="inlineStr">
        <is>
          <t>b - Locação de Espaço - Eventos</t>
        </is>
      </c>
    </row>
    <row r="185">
      <c r="A185" t="n">
        <v>185</v>
      </c>
      <c r="B185" t="n">
        <v>266</v>
      </c>
      <c r="C185" t="inlineStr">
        <is>
          <t>Jacaré</t>
        </is>
      </c>
      <c r="D185" t="inlineStr">
        <is>
          <t>Cinthia Squadrani</t>
        </is>
      </c>
      <c r="E185" s="2" t="n">
        <v>45064</v>
      </c>
      <c r="F185" s="2" t="n">
        <v>45064</v>
      </c>
      <c r="G185" t="n">
        <v>3600</v>
      </c>
      <c r="H185" s="2" t="n">
        <v>45108</v>
      </c>
      <c r="I185" t="inlineStr">
        <is>
          <t>b - Locação de Espaço - Eventos</t>
        </is>
      </c>
    </row>
    <row r="186">
      <c r="A186" t="n">
        <v>179</v>
      </c>
      <c r="B186" t="n">
        <v>266</v>
      </c>
      <c r="C186" t="inlineStr">
        <is>
          <t>Jacaré</t>
        </is>
      </c>
      <c r="D186" t="inlineStr">
        <is>
          <t xml:space="preserve">Pablo Arias </t>
        </is>
      </c>
      <c r="E186" s="2" t="n">
        <v>45058</v>
      </c>
      <c r="F186" s="2" t="n">
        <v>45058</v>
      </c>
      <c r="G186" t="n">
        <v>1000</v>
      </c>
      <c r="H186" s="2" t="n">
        <v>45067</v>
      </c>
      <c r="I186" t="inlineStr">
        <is>
          <t>b - Locação de Espaço - Eventos</t>
        </is>
      </c>
    </row>
    <row r="187">
      <c r="A187" t="n">
        <v>145</v>
      </c>
      <c r="B187" t="n">
        <v>266</v>
      </c>
      <c r="C187" t="inlineStr">
        <is>
          <t>Jacaré</t>
        </is>
      </c>
      <c r="D187" t="inlineStr">
        <is>
          <t>Beatriz de França Bergstein</t>
        </is>
      </c>
      <c r="E187" s="2" t="n">
        <v>45055</v>
      </c>
      <c r="F187" s="2" t="n">
        <v>45055</v>
      </c>
      <c r="G187" t="n">
        <v>1350</v>
      </c>
      <c r="H187" s="2" t="n">
        <v>45080</v>
      </c>
      <c r="I187" t="inlineStr">
        <is>
          <t>b - Locação de Espaço - Eventos</t>
        </is>
      </c>
    </row>
    <row r="188">
      <c r="A188" t="n">
        <v>140</v>
      </c>
      <c r="B188" t="n">
        <v>266</v>
      </c>
      <c r="C188" t="inlineStr">
        <is>
          <t>Jacaré</t>
        </is>
      </c>
      <c r="D188" t="inlineStr">
        <is>
          <t xml:space="preserve">Silvia Alves Botelho					</t>
        </is>
      </c>
      <c r="E188" s="2" t="n">
        <v>45051</v>
      </c>
      <c r="F188" s="2" t="n">
        <v>45051</v>
      </c>
      <c r="G188" t="n">
        <v>1800</v>
      </c>
      <c r="H188" s="2" t="n">
        <v>45094</v>
      </c>
      <c r="I188" t="inlineStr">
        <is>
          <t>b - Locação de Espaço - Eventos</t>
        </is>
      </c>
    </row>
    <row r="189">
      <c r="A189" t="n">
        <v>141</v>
      </c>
      <c r="B189" t="n">
        <v>266</v>
      </c>
      <c r="C189" t="inlineStr">
        <is>
          <t>Jacaré</t>
        </is>
      </c>
      <c r="D189" t="inlineStr">
        <is>
          <t>Thaís Manara Garcia</t>
        </is>
      </c>
      <c r="E189" s="2" t="n">
        <v>45054</v>
      </c>
      <c r="F189" s="2" t="n">
        <v>45051</v>
      </c>
      <c r="G189" t="n">
        <v>1800</v>
      </c>
      <c r="H189" s="2" t="n">
        <v>45073</v>
      </c>
      <c r="I189" t="inlineStr">
        <is>
          <t>b - Locação de Espaço - Eventos</t>
        </is>
      </c>
    </row>
    <row r="190">
      <c r="A190" t="n">
        <v>128</v>
      </c>
      <c r="B190" t="n">
        <v>266</v>
      </c>
      <c r="C190" t="inlineStr">
        <is>
          <t>Jacaré</t>
        </is>
      </c>
      <c r="D190" t="inlineStr">
        <is>
          <t>Juliana Bianchi</t>
        </is>
      </c>
      <c r="E190" s="2" t="n">
        <v>45043</v>
      </c>
      <c r="F190" s="2" t="n">
        <v>45043</v>
      </c>
      <c r="G190" t="n">
        <v>12414.6</v>
      </c>
      <c r="H190" s="2" t="n">
        <v>45066</v>
      </c>
      <c r="I190" t="inlineStr">
        <is>
          <t>b - Locação de Espaço - Eventos</t>
        </is>
      </c>
    </row>
    <row r="191">
      <c r="A191" t="n">
        <v>1014</v>
      </c>
      <c r="B191" t="n">
        <v>266</v>
      </c>
      <c r="C191" t="inlineStr">
        <is>
          <t>Jacaré</t>
        </is>
      </c>
      <c r="D191" t="inlineStr">
        <is>
          <t>Victor Varandas</t>
        </is>
      </c>
      <c r="E191" s="2" t="n">
        <v>45386</v>
      </c>
      <c r="G191" t="n">
        <v>3000</v>
      </c>
      <c r="H191" s="2" t="n">
        <v>45408</v>
      </c>
      <c r="I191" t="inlineStr">
        <is>
          <t>b - Locação de Espaço - Eventos</t>
        </is>
      </c>
    </row>
    <row r="192">
      <c r="A192" t="n">
        <v>1023</v>
      </c>
      <c r="B192" t="n">
        <v>266</v>
      </c>
      <c r="C192" t="inlineStr">
        <is>
          <t>Jacaré</t>
        </is>
      </c>
      <c r="D192" t="inlineStr">
        <is>
          <t>David Jenkins</t>
        </is>
      </c>
      <c r="E192" s="2" t="n">
        <v>45386</v>
      </c>
      <c r="G192" t="n">
        <v>1500</v>
      </c>
      <c r="H192" s="2" t="n">
        <v>45402</v>
      </c>
      <c r="I192" t="inlineStr">
        <is>
          <t>b - Locação de Espaço - Eventos</t>
        </is>
      </c>
    </row>
    <row r="193">
      <c r="A193" t="n">
        <v>1023</v>
      </c>
      <c r="B193" t="n">
        <v>266</v>
      </c>
      <c r="C193" t="inlineStr">
        <is>
          <t>Jacaré</t>
        </is>
      </c>
      <c r="D193" t="inlineStr">
        <is>
          <t>David Jenkins</t>
        </is>
      </c>
      <c r="E193" s="2" t="n">
        <v>45387</v>
      </c>
      <c r="G193" t="n">
        <v>1500</v>
      </c>
      <c r="H193" s="2" t="n">
        <v>45402</v>
      </c>
      <c r="I193" t="inlineStr">
        <is>
          <t>b - Locação de Espaço - Eventos</t>
        </is>
      </c>
    </row>
    <row r="194">
      <c r="A194" t="n">
        <v>987</v>
      </c>
      <c r="B194" t="n">
        <v>266</v>
      </c>
      <c r="C194" t="inlineStr">
        <is>
          <t>Jacaré</t>
        </is>
      </c>
      <c r="D194" t="inlineStr">
        <is>
          <t>Wila Pivato de Gaspero Lotufo</t>
        </is>
      </c>
      <c r="E194" s="2" t="n">
        <v>45390</v>
      </c>
      <c r="G194" t="n">
        <v>1400</v>
      </c>
      <c r="H194" s="2" t="n">
        <v>45430</v>
      </c>
      <c r="I194" t="inlineStr">
        <is>
          <t>b - Locação de Espaço - Eventos</t>
        </is>
      </c>
    </row>
    <row r="195">
      <c r="A195" t="n">
        <v>915</v>
      </c>
      <c r="B195" t="n">
        <v>266</v>
      </c>
      <c r="C195" t="inlineStr">
        <is>
          <t>Jacaré</t>
        </is>
      </c>
      <c r="D195" t="inlineStr">
        <is>
          <t>IFOOD - PLATAFORMA DELIVERY</t>
        </is>
      </c>
      <c r="E195" s="2" t="n">
        <v>45392</v>
      </c>
      <c r="G195" t="n">
        <v>76.75</v>
      </c>
      <c r="H195" s="2" t="n">
        <v>45352</v>
      </c>
      <c r="I195" t="inlineStr">
        <is>
          <t>d - A&amp;B - Ifood e Rappi</t>
        </is>
      </c>
    </row>
    <row r="196">
      <c r="A196" t="n">
        <v>1014</v>
      </c>
      <c r="B196" t="n">
        <v>266</v>
      </c>
      <c r="C196" t="inlineStr">
        <is>
          <t>Jacaré</t>
        </is>
      </c>
      <c r="D196" t="inlineStr">
        <is>
          <t>Victor Varandas</t>
        </is>
      </c>
      <c r="E196" s="2" t="n">
        <v>45394</v>
      </c>
      <c r="G196" t="n">
        <v>2000</v>
      </c>
      <c r="H196" s="2" t="n">
        <v>45408</v>
      </c>
      <c r="I196" t="inlineStr">
        <is>
          <t>b - Locação de Espaço - Eventos</t>
        </is>
      </c>
    </row>
    <row r="197">
      <c r="A197" t="n">
        <v>1016</v>
      </c>
      <c r="B197" t="n">
        <v>266</v>
      </c>
      <c r="C197" t="inlineStr">
        <is>
          <t>Jacaré</t>
        </is>
      </c>
      <c r="D197" t="inlineStr">
        <is>
          <t>LIRIUM RECICLAGEM</t>
        </is>
      </c>
      <c r="E197" s="2" t="n">
        <v>45397</v>
      </c>
      <c r="G197" t="n">
        <v>125</v>
      </c>
      <c r="H197" s="2" t="n">
        <v>45382</v>
      </c>
    </row>
    <row r="198">
      <c r="A198" t="n">
        <v>915</v>
      </c>
      <c r="B198" t="n">
        <v>266</v>
      </c>
      <c r="C198" t="inlineStr">
        <is>
          <t>Jacaré</t>
        </is>
      </c>
      <c r="D198" t="inlineStr">
        <is>
          <t>IFOOD - PLATAFORMA DELIVERY</t>
        </is>
      </c>
      <c r="E198" s="2" t="n">
        <v>45399</v>
      </c>
      <c r="G198" t="n">
        <v>19.32</v>
      </c>
      <c r="H198" s="2" t="n">
        <v>45352</v>
      </c>
      <c r="I198" t="inlineStr">
        <is>
          <t>d - A&amp;B - Ifood e Rappi</t>
        </is>
      </c>
    </row>
    <row r="199">
      <c r="A199" t="n">
        <v>915</v>
      </c>
      <c r="B199" t="n">
        <v>266</v>
      </c>
      <c r="C199" t="inlineStr">
        <is>
          <t>Jacaré</t>
        </is>
      </c>
      <c r="D199" t="inlineStr">
        <is>
          <t>IFOOD - PLATAFORMA DELIVERY</t>
        </is>
      </c>
      <c r="E199" s="2" t="n">
        <v>45406</v>
      </c>
      <c r="G199" t="n">
        <v>80.44</v>
      </c>
      <c r="H199" s="2" t="n">
        <v>45352</v>
      </c>
      <c r="I199" t="inlineStr">
        <is>
          <t>d - A&amp;B - Ifood e Rappi</t>
        </is>
      </c>
    </row>
    <row r="200">
      <c r="A200" t="n">
        <v>722</v>
      </c>
      <c r="B200" t="n">
        <v>266</v>
      </c>
      <c r="C200" t="inlineStr">
        <is>
          <t>Jacaré</t>
        </is>
      </c>
      <c r="D200" t="inlineStr">
        <is>
          <t>Venda Mobiliario</t>
        </is>
      </c>
      <c r="E200" s="2" t="n">
        <v>45488</v>
      </c>
      <c r="G200" t="n">
        <v>500</v>
      </c>
      <c r="H200" s="2" t="n">
        <v>45321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S571"/>
  <sheetViews>
    <sheetView workbookViewId="0">
      <selection activeCell="A1" sqref="A1"/>
    </sheetView>
  </sheetViews>
  <sheetFormatPr baseColWidth="8" defaultRowHeight="14.5"/>
  <cols>
    <col width="10.6328125" bestFit="1" customWidth="1" min="1" max="1"/>
    <col width="18.36328125" bestFit="1" customWidth="1" min="2" max="2"/>
    <col width="7.08984375" bestFit="1" customWidth="1" min="3" max="3"/>
    <col width="6" bestFit="1" customWidth="1" min="4" max="4"/>
    <col width="69.54296875" bestFit="1" customWidth="1" min="5" max="5"/>
    <col width="8.81640625" bestFit="1" customWidth="1" min="6" max="6"/>
    <col width="17.81640625" bestFit="1" customWidth="1" min="7" max="11"/>
    <col width="25.6328125" bestFit="1" customWidth="1" min="12" max="12"/>
    <col width="31.08984375" bestFit="1" customWidth="1" min="13" max="13"/>
    <col width="32.36328125" bestFit="1" customWidth="1" min="14" max="14"/>
    <col width="23.1796875" bestFit="1" customWidth="1" min="15" max="15"/>
    <col width="22.1796875" bestFit="1" customWidth="1" min="16" max="16"/>
    <col width="17.453125" bestFit="1" customWidth="1" min="17" max="17"/>
    <col width="17.7265625" bestFit="1" customWidth="1" min="18" max="18"/>
    <col width="10.90625" bestFit="1" customWidth="1" min="19" max="19"/>
  </cols>
  <sheetData>
    <row r="1">
      <c r="A1" s="22" t="inlineStr">
        <is>
          <t>ID_Despesa</t>
        </is>
      </c>
      <c r="B1" s="22" t="inlineStr">
        <is>
          <t>FK_Despesa_Teknisa</t>
        </is>
      </c>
      <c r="C1" s="22" t="inlineStr">
        <is>
          <t>ID_Loja</t>
        </is>
      </c>
      <c r="D1" s="22" t="inlineStr">
        <is>
          <t>Casa</t>
        </is>
      </c>
      <c r="E1" s="22" t="inlineStr">
        <is>
          <t>Fornecedor_Razao_Social</t>
        </is>
      </c>
      <c r="F1" s="22" t="inlineStr">
        <is>
          <t>Valor</t>
        </is>
      </c>
      <c r="G1" s="22" t="inlineStr">
        <is>
          <t>Data_Vencimento</t>
        </is>
      </c>
      <c r="H1" s="22" t="inlineStr">
        <is>
          <t>Previsao_Pgto</t>
        </is>
      </c>
      <c r="I1" s="22" t="inlineStr">
        <is>
          <t>Realizacao_Pgto</t>
        </is>
      </c>
      <c r="J1" s="22" t="inlineStr">
        <is>
          <t>Data_Competencia</t>
        </is>
      </c>
      <c r="K1" s="22" t="inlineStr">
        <is>
          <t>Data_Lancamento</t>
        </is>
      </c>
      <c r="L1" s="22" t="inlineStr">
        <is>
          <t>Forma_Pagamento</t>
        </is>
      </c>
      <c r="M1" s="22" t="inlineStr">
        <is>
          <t>Class_Cont_1</t>
        </is>
      </c>
      <c r="N1" s="22" t="inlineStr">
        <is>
          <t>Class_Cont_2</t>
        </is>
      </c>
      <c r="O1" s="22" t="inlineStr">
        <is>
          <t>Ano_Semana_Vencimento</t>
        </is>
      </c>
      <c r="P1" s="22" t="inlineStr">
        <is>
          <t>Status_Conf_Document</t>
        </is>
      </c>
      <c r="Q1" s="22" t="inlineStr">
        <is>
          <t>Status_Aprov_Diret</t>
        </is>
      </c>
      <c r="R1" s="22" t="inlineStr">
        <is>
          <t>Status_Aprov_Caixa</t>
        </is>
      </c>
      <c r="S1" s="22" t="inlineStr">
        <is>
          <t>Status_Pgto</t>
        </is>
      </c>
    </row>
    <row r="2" hidden="1">
      <c r="A2" t="n">
        <v>47712</v>
      </c>
      <c r="B2" t="n">
        <v>114243</v>
      </c>
      <c r="C2" t="n">
        <v>266</v>
      </c>
      <c r="D2" t="inlineStr">
        <is>
          <t>Jacaré</t>
        </is>
      </c>
      <c r="E2" t="inlineStr">
        <is>
          <t>REGINALDO DOS SANTOS BOA VENTURA</t>
        </is>
      </c>
      <c r="F2" t="n">
        <v>2392.16</v>
      </c>
      <c r="G2" s="13" t="n">
        <v>45387</v>
      </c>
      <c r="H2" s="13" t="n">
        <v>45387</v>
      </c>
      <c r="I2" s="13" t="n">
        <v>45387</v>
      </c>
      <c r="J2" s="13" t="n">
        <v>45382</v>
      </c>
      <c r="M2" t="inlineStr">
        <is>
          <t>MAO DE OBRA FIXA/ TEMPORARIOS</t>
        </is>
      </c>
      <c r="N2" t="inlineStr">
        <is>
          <t>SALARIOS</t>
        </is>
      </c>
      <c r="O2" t="inlineStr">
        <is>
          <t>2024-14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 hidden="1">
      <c r="A3" t="n">
        <v>47707</v>
      </c>
      <c r="B3" t="n">
        <v>114241</v>
      </c>
      <c r="C3" t="n">
        <v>266</v>
      </c>
      <c r="D3" t="inlineStr">
        <is>
          <t>Jacaré</t>
        </is>
      </c>
      <c r="E3" t="inlineStr">
        <is>
          <t>JULIANA FERREIRA DA SILVA</t>
        </is>
      </c>
      <c r="F3" t="n">
        <v>2959.47</v>
      </c>
      <c r="G3" s="13" t="n">
        <v>45387</v>
      </c>
      <c r="H3" s="13" t="n">
        <v>45387</v>
      </c>
      <c r="I3" s="13" t="n">
        <v>45387</v>
      </c>
      <c r="J3" s="13" t="n">
        <v>45382</v>
      </c>
      <c r="M3" t="inlineStr">
        <is>
          <t>MAO DE OBRA FIXA/ TEMPORARIOS</t>
        </is>
      </c>
      <c r="N3" t="inlineStr">
        <is>
          <t>SALARIOS</t>
        </is>
      </c>
      <c r="O3" t="inlineStr">
        <is>
          <t>2024-14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 hidden="1">
      <c r="A4" t="n">
        <v>47708</v>
      </c>
      <c r="B4" t="n">
        <v>114244</v>
      </c>
      <c r="C4" t="n">
        <v>266</v>
      </c>
      <c r="D4" t="inlineStr">
        <is>
          <t>Jacaré</t>
        </is>
      </c>
      <c r="E4" t="inlineStr">
        <is>
          <t>SHEILA LARGO MOURA DA SILVA</t>
        </is>
      </c>
      <c r="F4" t="n">
        <v>2147.78</v>
      </c>
      <c r="G4" s="13" t="n">
        <v>45387</v>
      </c>
      <c r="H4" s="13" t="n">
        <v>45387</v>
      </c>
      <c r="I4" s="13" t="n">
        <v>45387</v>
      </c>
      <c r="J4" s="13" t="n">
        <v>45382</v>
      </c>
      <c r="M4" t="inlineStr">
        <is>
          <t>MAO DE OBRA FIXA/ TEMPORARIOS</t>
        </is>
      </c>
      <c r="N4" t="inlineStr">
        <is>
          <t>SALARIOS</t>
        </is>
      </c>
      <c r="O4" t="inlineStr">
        <is>
          <t>2024-14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 hidden="1">
      <c r="A5" t="n">
        <v>47709</v>
      </c>
      <c r="B5" t="n">
        <v>114239</v>
      </c>
      <c r="C5" t="n">
        <v>266</v>
      </c>
      <c r="D5" t="inlineStr">
        <is>
          <t>Jacaré</t>
        </is>
      </c>
      <c r="E5" t="inlineStr">
        <is>
          <t>BENEDITO TEIXEIRA DOS SANTOS FILHO</t>
        </is>
      </c>
      <c r="F5" t="n">
        <v>2522.67</v>
      </c>
      <c r="G5" s="13" t="n">
        <v>45387</v>
      </c>
      <c r="H5" s="13" t="n">
        <v>45387</v>
      </c>
      <c r="I5" s="13" t="n">
        <v>45387</v>
      </c>
      <c r="J5" s="13" t="n">
        <v>45382</v>
      </c>
      <c r="M5" t="inlineStr">
        <is>
          <t>MAO DE OBRA FIXA/ TEMPORARIOS</t>
        </is>
      </c>
      <c r="N5" t="inlineStr">
        <is>
          <t>SALARIOS</t>
        </is>
      </c>
      <c r="O5" t="inlineStr">
        <is>
          <t>2024-14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 hidden="1">
      <c r="A6" t="n">
        <v>47710</v>
      </c>
      <c r="B6" t="n">
        <v>114242</v>
      </c>
      <c r="C6" t="n">
        <v>266</v>
      </c>
      <c r="D6" t="inlineStr">
        <is>
          <t>Jacaré</t>
        </is>
      </c>
      <c r="E6" t="inlineStr">
        <is>
          <t>MICHELLE CAVALCANTE DE BARROS</t>
        </is>
      </c>
      <c r="F6" t="n">
        <v>2392.16</v>
      </c>
      <c r="G6" s="13" t="n">
        <v>45387</v>
      </c>
      <c r="H6" s="13" t="n">
        <v>45387</v>
      </c>
      <c r="I6" s="13" t="n">
        <v>45387</v>
      </c>
      <c r="J6" s="13" t="n">
        <v>45382</v>
      </c>
      <c r="M6" t="inlineStr">
        <is>
          <t>MAO DE OBRA FIXA/ TEMPORARIOS</t>
        </is>
      </c>
      <c r="N6" t="inlineStr">
        <is>
          <t>SALARIOS</t>
        </is>
      </c>
      <c r="O6" t="inlineStr">
        <is>
          <t>2024-14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 hidden="1">
      <c r="A7" t="n">
        <v>47711</v>
      </c>
      <c r="B7" t="n">
        <v>114240</v>
      </c>
      <c r="C7" t="n">
        <v>266</v>
      </c>
      <c r="D7" t="inlineStr">
        <is>
          <t>Jacaré</t>
        </is>
      </c>
      <c r="E7" t="inlineStr">
        <is>
          <t>JIVANEIDE DE JESUS SILVA</t>
        </is>
      </c>
      <c r="F7" t="n">
        <v>2257.62</v>
      </c>
      <c r="G7" s="13" t="n">
        <v>45387</v>
      </c>
      <c r="H7" s="13" t="n">
        <v>45387</v>
      </c>
      <c r="I7" s="13" t="n">
        <v>45387</v>
      </c>
      <c r="J7" s="13" t="n">
        <v>45382</v>
      </c>
      <c r="M7" t="inlineStr">
        <is>
          <t>MAO DE OBRA FIXA/ TEMPORARIOS</t>
        </is>
      </c>
      <c r="N7" t="inlineStr">
        <is>
          <t>SALARIOS</t>
        </is>
      </c>
      <c r="O7" t="inlineStr">
        <is>
          <t>2024-14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 hidden="1">
      <c r="A8" t="n">
        <v>45170</v>
      </c>
      <c r="C8" t="n">
        <v>266</v>
      </c>
      <c r="D8" t="inlineStr">
        <is>
          <t>Jacaré</t>
        </is>
      </c>
      <c r="E8" t="inlineStr">
        <is>
          <t>ELETROPAULO METROPOLITANA ELETRICIDADE DE SAO PAULO SA</t>
        </is>
      </c>
      <c r="F8" t="n">
        <v>9678.219999999999</v>
      </c>
      <c r="G8" s="13" t="n">
        <v>45386</v>
      </c>
      <c r="H8" s="13" t="n">
        <v>45386</v>
      </c>
      <c r="I8" s="13" t="n">
        <v>45386</v>
      </c>
      <c r="J8" s="13" t="n">
        <v>45369</v>
      </c>
      <c r="K8" s="13" t="n">
        <v>45369</v>
      </c>
      <c r="L8" t="inlineStr">
        <is>
          <t>Boleto Bancário</t>
        </is>
      </c>
      <c r="M8" t="inlineStr">
        <is>
          <t>UTILIDADES</t>
        </is>
      </c>
      <c r="N8" t="inlineStr">
        <is>
          <t>ENERGIA ELETRICA</t>
        </is>
      </c>
      <c r="O8" t="inlineStr">
        <is>
          <t>2024-14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 hidden="1">
      <c r="A9" t="n">
        <v>46029</v>
      </c>
      <c r="C9" t="n">
        <v>266</v>
      </c>
      <c r="D9" t="inlineStr">
        <is>
          <t>Jacaré</t>
        </is>
      </c>
      <c r="E9" t="inlineStr">
        <is>
          <t>PSSS LTDA</t>
        </is>
      </c>
      <c r="F9" t="n">
        <v>1370.2</v>
      </c>
      <c r="G9" s="13" t="n">
        <v>45386</v>
      </c>
      <c r="H9" s="13" t="n">
        <v>45386</v>
      </c>
      <c r="I9" s="13" t="n">
        <v>45386</v>
      </c>
      <c r="J9" s="13" t="n">
        <v>45376</v>
      </c>
      <c r="K9" s="13" t="n">
        <v>45376</v>
      </c>
      <c r="L9" t="inlineStr">
        <is>
          <t>Boleto Bancário</t>
        </is>
      </c>
      <c r="O9" t="inlineStr">
        <is>
          <t>2024-14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 hidden="1">
      <c r="A10" t="n">
        <v>46031</v>
      </c>
      <c r="C10" t="n">
        <v>266</v>
      </c>
      <c r="D10" t="inlineStr">
        <is>
          <t>Jacaré</t>
        </is>
      </c>
      <c r="E10" t="inlineStr">
        <is>
          <t>MARIO PEDRO FELICIANO HORTIFRUTI EPP</t>
        </is>
      </c>
      <c r="F10" t="n">
        <v>552.61</v>
      </c>
      <c r="G10" s="13" t="n">
        <v>45386</v>
      </c>
      <c r="H10" s="13" t="n">
        <v>45386</v>
      </c>
      <c r="I10" s="13" t="n">
        <v>45386</v>
      </c>
      <c r="J10" s="13" t="n">
        <v>45376</v>
      </c>
      <c r="K10" s="13" t="n">
        <v>45376</v>
      </c>
      <c r="L10" t="inlineStr">
        <is>
          <t>Boleto Bancário</t>
        </is>
      </c>
      <c r="O10" t="inlineStr">
        <is>
          <t>2024-14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 hidden="1">
      <c r="A11" t="n">
        <v>46696</v>
      </c>
      <c r="C11" t="n">
        <v>266</v>
      </c>
      <c r="D11" t="inlineStr">
        <is>
          <t>Jacaré</t>
        </is>
      </c>
      <c r="E11" t="inlineStr">
        <is>
          <t>ICE4</t>
        </is>
      </c>
      <c r="F11" t="n">
        <v>216.6</v>
      </c>
      <c r="G11" s="13" t="n">
        <v>45386</v>
      </c>
      <c r="H11" s="13" t="n">
        <v>45386</v>
      </c>
      <c r="I11" s="13" t="n">
        <v>45386</v>
      </c>
      <c r="J11" s="13" t="n">
        <v>45378</v>
      </c>
      <c r="K11" s="13" t="n">
        <v>45378</v>
      </c>
      <c r="L11" t="inlineStr">
        <is>
          <t>Boleto Bancário</t>
        </is>
      </c>
      <c r="O11" t="inlineStr">
        <is>
          <t>2024-14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 hidden="1">
      <c r="A12" t="n">
        <v>46704</v>
      </c>
      <c r="C12" t="n">
        <v>266</v>
      </c>
      <c r="D12" t="inlineStr">
        <is>
          <t>Jacaré</t>
        </is>
      </c>
      <c r="E12" t="inlineStr">
        <is>
          <t>LSA CORREA VINHOS</t>
        </is>
      </c>
      <c r="F12" t="n">
        <v>410</v>
      </c>
      <c r="G12" s="13" t="n">
        <v>45386</v>
      </c>
      <c r="H12" s="13" t="n">
        <v>45386</v>
      </c>
      <c r="I12" s="13" t="n">
        <v>45386</v>
      </c>
      <c r="J12" s="13" t="n">
        <v>45373</v>
      </c>
      <c r="K12" s="13" t="n">
        <v>45378</v>
      </c>
      <c r="L12" t="inlineStr">
        <is>
          <t>Boleto Bancário</t>
        </is>
      </c>
      <c r="M12" t="inlineStr">
        <is>
          <t>INSUMOS</t>
        </is>
      </c>
      <c r="N12" t="inlineStr">
        <is>
          <t>BEBIDAS</t>
        </is>
      </c>
      <c r="O12" t="inlineStr">
        <is>
          <t>2024-14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 hidden="1">
      <c r="A13" t="n">
        <v>45681</v>
      </c>
      <c r="C13" t="n">
        <v>266</v>
      </c>
      <c r="D13" t="inlineStr">
        <is>
          <t>Jacaré</t>
        </is>
      </c>
      <c r="E13" t="inlineStr">
        <is>
          <t>TARUMA CIA COMERCIAL AGRICOLA</t>
        </is>
      </c>
      <c r="F13" t="n">
        <v>338.73</v>
      </c>
      <c r="G13" s="13" t="n">
        <v>45385</v>
      </c>
      <c r="H13" s="13" t="n">
        <v>45385</v>
      </c>
      <c r="I13" s="13" t="n">
        <v>45385</v>
      </c>
      <c r="J13" s="13" t="n">
        <v>45372</v>
      </c>
      <c r="K13" s="13" t="n">
        <v>45372</v>
      </c>
      <c r="L13" t="inlineStr">
        <is>
          <t>Boleto Bancário</t>
        </is>
      </c>
      <c r="O13" t="inlineStr">
        <is>
          <t>2024-14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 hidden="1">
      <c r="A14" t="n">
        <v>45888</v>
      </c>
      <c r="C14" t="n">
        <v>266</v>
      </c>
      <c r="D14" t="inlineStr">
        <is>
          <t>Jacaré</t>
        </is>
      </c>
      <c r="E14" t="inlineStr">
        <is>
          <t xml:space="preserve">EMPORIO MEL </t>
        </is>
      </c>
      <c r="F14" t="n">
        <v>121.13</v>
      </c>
      <c r="G14" s="13" t="n">
        <v>45385</v>
      </c>
      <c r="H14" s="13" t="n">
        <v>45385</v>
      </c>
      <c r="I14" s="13" t="n">
        <v>45385</v>
      </c>
      <c r="J14" s="13" t="n">
        <v>45372</v>
      </c>
      <c r="K14" s="13" t="n">
        <v>45372</v>
      </c>
      <c r="L14" t="inlineStr">
        <is>
          <t>Boleto Bancário</t>
        </is>
      </c>
      <c r="O14" t="inlineStr">
        <is>
          <t>2024-14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 hidden="1">
      <c r="A15" t="n">
        <v>45897</v>
      </c>
      <c r="C15" t="n">
        <v>266</v>
      </c>
      <c r="D15" t="inlineStr">
        <is>
          <t>Jacaré</t>
        </is>
      </c>
      <c r="E15" t="inlineStr">
        <is>
          <t>BB DISTRIBUIDORA DE CARNES LTDA</t>
        </is>
      </c>
      <c r="F15" t="n">
        <v>2171.53</v>
      </c>
      <c r="G15" s="13" t="n">
        <v>45385</v>
      </c>
      <c r="H15" s="13" t="n">
        <v>45385</v>
      </c>
      <c r="I15" s="13" t="n">
        <v>45385</v>
      </c>
      <c r="J15" s="13" t="n">
        <v>45372</v>
      </c>
      <c r="K15" s="13" t="n">
        <v>45372</v>
      </c>
      <c r="L15" t="inlineStr">
        <is>
          <t>Boleto Bancário</t>
        </is>
      </c>
      <c r="O15" t="inlineStr">
        <is>
          <t>2024-14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 hidden="1">
      <c r="A16" t="n">
        <v>45899</v>
      </c>
      <c r="C16" t="n">
        <v>266</v>
      </c>
      <c r="D16" t="inlineStr">
        <is>
          <t>Jacaré</t>
        </is>
      </c>
      <c r="E16" t="inlineStr">
        <is>
          <t>MARIO PEDRO FELICIANO HORTIFRUTI EPP</t>
        </is>
      </c>
      <c r="F16" t="n">
        <v>628.73</v>
      </c>
      <c r="G16" s="13" t="n">
        <v>45385</v>
      </c>
      <c r="H16" s="13" t="n">
        <v>45385</v>
      </c>
      <c r="I16" s="13" t="n">
        <v>45385</v>
      </c>
      <c r="J16" s="13" t="n">
        <v>45372</v>
      </c>
      <c r="K16" s="13" t="n">
        <v>45372</v>
      </c>
      <c r="L16" t="inlineStr">
        <is>
          <t>Boleto Bancário</t>
        </is>
      </c>
      <c r="O16" t="inlineStr">
        <is>
          <t>2024-14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 hidden="1">
      <c r="A17" t="n">
        <v>45901</v>
      </c>
      <c r="C17" t="n">
        <v>266</v>
      </c>
      <c r="D17" t="inlineStr">
        <is>
          <t>Jacaré</t>
        </is>
      </c>
      <c r="E17" t="inlineStr">
        <is>
          <t>MARIO PEDRO FELICIANO HORTIFRUTI EPP</t>
        </is>
      </c>
      <c r="F17" t="n">
        <v>371.26</v>
      </c>
      <c r="G17" s="13" t="n">
        <v>45385</v>
      </c>
      <c r="H17" s="13" t="n">
        <v>45385</v>
      </c>
      <c r="I17" s="13" t="n">
        <v>45385</v>
      </c>
      <c r="J17" s="13" t="n">
        <v>45372</v>
      </c>
      <c r="K17" s="13" t="n">
        <v>45372</v>
      </c>
      <c r="L17" t="inlineStr">
        <is>
          <t>Boleto Bancário</t>
        </is>
      </c>
      <c r="O17" t="inlineStr">
        <is>
          <t>2024-14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 hidden="1">
      <c r="A18" t="n">
        <v>46778</v>
      </c>
      <c r="C18" t="n">
        <v>266</v>
      </c>
      <c r="D18" t="inlineStr">
        <is>
          <t>Jacaré</t>
        </is>
      </c>
      <c r="E18" t="inlineStr">
        <is>
          <t>H.D. FRANGOS LTDA</t>
        </is>
      </c>
      <c r="F18" t="n">
        <v>589.2</v>
      </c>
      <c r="G18" s="13" t="n">
        <v>45385</v>
      </c>
      <c r="H18" s="13" t="n">
        <v>45385</v>
      </c>
      <c r="I18" s="13" t="n">
        <v>45385</v>
      </c>
      <c r="J18" s="13" t="n">
        <v>45378</v>
      </c>
      <c r="K18" s="13" t="n">
        <v>45378</v>
      </c>
      <c r="L18" t="inlineStr">
        <is>
          <t>Boleto Bancário</t>
        </is>
      </c>
      <c r="M18" t="inlineStr">
        <is>
          <t>INSUMOS</t>
        </is>
      </c>
      <c r="N18" t="inlineStr">
        <is>
          <t>ALIMENTOS</t>
        </is>
      </c>
      <c r="O18" t="inlineStr">
        <is>
          <t>2024-14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 hidden="1">
      <c r="A19" t="n">
        <v>44533</v>
      </c>
      <c r="C19" t="n">
        <v>266</v>
      </c>
      <c r="D19" t="inlineStr">
        <is>
          <t>Jacaré</t>
        </is>
      </c>
      <c r="E19" t="inlineStr">
        <is>
          <t xml:space="preserve">EMPORIO MEL </t>
        </is>
      </c>
      <c r="F19" t="n">
        <v>70.45999999999999</v>
      </c>
      <c r="G19" s="13" t="n">
        <v>45383</v>
      </c>
      <c r="H19" s="13" t="n">
        <v>45385</v>
      </c>
      <c r="I19" s="13" t="n">
        <v>45385</v>
      </c>
      <c r="J19" s="13" t="n">
        <v>45363</v>
      </c>
      <c r="K19" s="13" t="n">
        <v>45364</v>
      </c>
      <c r="L19" t="inlineStr">
        <is>
          <t>Boleto Bancário</t>
        </is>
      </c>
      <c r="M19" t="inlineStr">
        <is>
          <t>INSUMOS</t>
        </is>
      </c>
      <c r="N19" t="inlineStr">
        <is>
          <t>BEBIDAS</t>
        </is>
      </c>
      <c r="O19" t="inlineStr">
        <is>
          <t>2024-14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 hidden="1">
      <c r="A20" t="n">
        <v>29236</v>
      </c>
      <c r="B20" t="n">
        <v>71154</v>
      </c>
      <c r="C20" t="n">
        <v>266</v>
      </c>
      <c r="D20" t="inlineStr">
        <is>
          <t>Jacaré</t>
        </is>
      </c>
      <c r="E20" t="inlineStr">
        <is>
          <t>ESHOWS PROMOCOES ARTISTICAS LTDA</t>
        </is>
      </c>
      <c r="F20" t="n">
        <v>3000</v>
      </c>
      <c r="G20" s="13" t="n">
        <v>45250</v>
      </c>
      <c r="H20" s="13" t="n">
        <v>45385</v>
      </c>
      <c r="I20" s="13" t="n">
        <v>45385</v>
      </c>
      <c r="J20" s="13" t="n">
        <v>45229</v>
      </c>
      <c r="M20" t="inlineStr">
        <is>
          <t>CUSTO ARTISTICO</t>
        </is>
      </c>
      <c r="N20" t="inlineStr">
        <is>
          <t>CACHE MUSICOS E ARTISTAS</t>
        </is>
      </c>
      <c r="O20" t="inlineStr">
        <is>
          <t>2023-47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 hidden="1">
      <c r="A21" t="n">
        <v>44661</v>
      </c>
      <c r="C21" t="n">
        <v>266</v>
      </c>
      <c r="D21" t="inlineStr">
        <is>
          <t>Jacaré</t>
        </is>
      </c>
      <c r="E21" t="inlineStr">
        <is>
          <t>EAU DISTRIB. DE AGUA MINERAL EIRELI - EP</t>
        </is>
      </c>
      <c r="F21" t="n">
        <v>618</v>
      </c>
      <c r="G21" s="13" t="n">
        <v>45384</v>
      </c>
      <c r="H21" s="13" t="n">
        <v>45384</v>
      </c>
      <c r="I21" s="13" t="n">
        <v>45384</v>
      </c>
      <c r="J21" s="13" t="n">
        <v>45365</v>
      </c>
      <c r="K21" s="13" t="n">
        <v>45365</v>
      </c>
      <c r="L21" t="inlineStr">
        <is>
          <t>Boleto Bancário</t>
        </is>
      </c>
      <c r="O21" t="inlineStr">
        <is>
          <t>2024-14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 hidden="1">
      <c r="A22" t="n">
        <v>44675</v>
      </c>
      <c r="C22" t="n">
        <v>266</v>
      </c>
      <c r="D22" t="inlineStr">
        <is>
          <t>Jacaré</t>
        </is>
      </c>
      <c r="E22" t="inlineStr">
        <is>
          <t>DTK COMERCIO DE ALIMENTOS LTDA</t>
        </is>
      </c>
      <c r="F22" t="n">
        <v>21.48</v>
      </c>
      <c r="G22" s="13" t="n">
        <v>45384</v>
      </c>
      <c r="H22" s="13" t="n">
        <v>45384</v>
      </c>
      <c r="I22" s="13" t="n">
        <v>45384</v>
      </c>
      <c r="J22" s="13" t="n">
        <v>45365</v>
      </c>
      <c r="K22" s="13" t="n">
        <v>45365</v>
      </c>
      <c r="L22" t="inlineStr">
        <is>
          <t>Boleto Bancário</t>
        </is>
      </c>
      <c r="M22" t="inlineStr">
        <is>
          <t>INSUMOS</t>
        </is>
      </c>
      <c r="N22" t="inlineStr">
        <is>
          <t>ALIMENTOS</t>
        </is>
      </c>
      <c r="O22" t="inlineStr">
        <is>
          <t>2024-14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 hidden="1">
      <c r="A23" t="n">
        <v>45140</v>
      </c>
      <c r="C23" t="n">
        <v>266</v>
      </c>
      <c r="D23" t="inlineStr">
        <is>
          <t>Jacaré</t>
        </is>
      </c>
      <c r="E23" t="inlineStr">
        <is>
          <t>ZENDESK BRASIL SOFTWARE CORPORATIVO LTDA.</t>
        </is>
      </c>
      <c r="F23" t="n">
        <v>537.54</v>
      </c>
      <c r="G23" s="13" t="n">
        <v>45384</v>
      </c>
      <c r="H23" s="13" t="n">
        <v>45384</v>
      </c>
      <c r="I23" s="13" t="n">
        <v>45384</v>
      </c>
      <c r="J23" s="13" t="n">
        <v>45369</v>
      </c>
      <c r="K23" s="13" t="n">
        <v>45369</v>
      </c>
      <c r="L23" t="inlineStr">
        <is>
          <t>Transferência Bancária ou Pix</t>
        </is>
      </c>
      <c r="M23" t="inlineStr">
        <is>
          <t>SISTEMAS/ T.I</t>
        </is>
      </c>
      <c r="N23" t="inlineStr">
        <is>
          <t>SISTEMAS</t>
        </is>
      </c>
      <c r="O23" t="inlineStr">
        <is>
          <t>2024-14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 hidden="1">
      <c r="A24" t="n">
        <v>45229</v>
      </c>
      <c r="C24" t="n">
        <v>266</v>
      </c>
      <c r="D24" t="inlineStr">
        <is>
          <t>Jacaré</t>
        </is>
      </c>
      <c r="E24" t="inlineStr">
        <is>
          <t xml:space="preserve">SANTA VELHARIA LEILÕES </t>
        </is>
      </c>
      <c r="F24" t="n">
        <v>1250</v>
      </c>
      <c r="G24" s="13" t="n">
        <v>45384</v>
      </c>
      <c r="H24" s="13" t="n">
        <v>45384</v>
      </c>
      <c r="I24" s="13" t="n">
        <v>45384</v>
      </c>
      <c r="J24" s="13" t="n">
        <v>45369</v>
      </c>
      <c r="K24" s="13" t="n">
        <v>45369</v>
      </c>
      <c r="L24" t="inlineStr">
        <is>
          <t>Transferência Bancária ou Pix</t>
        </is>
      </c>
      <c r="M24" t="inlineStr">
        <is>
          <t>DESPESAS GERAIS</t>
        </is>
      </c>
      <c r="N24" t="inlineStr">
        <is>
          <t>MANUTENCAO EM GERAL</t>
        </is>
      </c>
      <c r="O24" t="inlineStr">
        <is>
          <t>2024-14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 hidden="1">
      <c r="A25" t="n">
        <v>45260</v>
      </c>
      <c r="C25" t="n">
        <v>266</v>
      </c>
      <c r="D25" t="inlineStr">
        <is>
          <t>Jacaré</t>
        </is>
      </c>
      <c r="E25" t="inlineStr">
        <is>
          <t>WELLINGTON DE PAULA LOBATO</t>
        </is>
      </c>
      <c r="F25" t="n">
        <v>570</v>
      </c>
      <c r="G25" s="13" t="n">
        <v>45384</v>
      </c>
      <c r="H25" s="13" t="n">
        <v>45384</v>
      </c>
      <c r="I25" s="13" t="n">
        <v>45384</v>
      </c>
      <c r="J25" s="13" t="n">
        <v>45369</v>
      </c>
      <c r="K25" s="13" t="n">
        <v>45369</v>
      </c>
      <c r="L25" t="inlineStr">
        <is>
          <t>Transferência Bancária ou Pix</t>
        </is>
      </c>
      <c r="M25" t="inlineStr">
        <is>
          <t>CUSTOS COM MARKETING</t>
        </is>
      </c>
      <c r="N25" t="inlineStr">
        <is>
          <t xml:space="preserve"> MATERIAL PROMOCIONAL</t>
        </is>
      </c>
      <c r="O25" t="inlineStr">
        <is>
          <t>2024-14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 hidden="1">
      <c r="A26" t="n">
        <v>45503</v>
      </c>
      <c r="C26" t="n">
        <v>266</v>
      </c>
      <c r="D26" t="inlineStr">
        <is>
          <t>Jacaré</t>
        </is>
      </c>
      <c r="E26" t="inlineStr">
        <is>
          <t>LATICINIOS PIRAMIDE LTDA</t>
        </is>
      </c>
      <c r="F26" t="n">
        <v>301.5</v>
      </c>
      <c r="G26" s="13" t="n">
        <v>45384</v>
      </c>
      <c r="H26" s="13" t="n">
        <v>45384</v>
      </c>
      <c r="I26" s="13" t="n">
        <v>45384</v>
      </c>
      <c r="J26" s="13" t="n">
        <v>45371</v>
      </c>
      <c r="K26" s="13" t="n">
        <v>45371</v>
      </c>
      <c r="L26" t="inlineStr">
        <is>
          <t>Boleto Bancário</t>
        </is>
      </c>
      <c r="O26" t="inlineStr">
        <is>
          <t>2024-14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 hidden="1">
      <c r="A27" t="n">
        <v>45506</v>
      </c>
      <c r="C27" t="n">
        <v>266</v>
      </c>
      <c r="D27" t="inlineStr">
        <is>
          <t>Jacaré</t>
        </is>
      </c>
      <c r="E27" t="inlineStr">
        <is>
          <t>TARUMA CIA COMERCIAL AGRICOLA</t>
        </is>
      </c>
      <c r="F27" t="n">
        <v>338.09</v>
      </c>
      <c r="G27" s="13" t="n">
        <v>45384</v>
      </c>
      <c r="H27" s="13" t="n">
        <v>45384</v>
      </c>
      <c r="I27" s="13" t="n">
        <v>45384</v>
      </c>
      <c r="J27" s="13" t="n">
        <v>45371</v>
      </c>
      <c r="K27" s="13" t="n">
        <v>45371</v>
      </c>
      <c r="L27" t="inlineStr">
        <is>
          <t>Boleto Bancário</t>
        </is>
      </c>
      <c r="O27" t="inlineStr">
        <is>
          <t>2024-14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 hidden="1">
      <c r="A28" t="n">
        <v>45522</v>
      </c>
      <c r="C28" t="n">
        <v>266</v>
      </c>
      <c r="D28" t="inlineStr">
        <is>
          <t>Jacaré</t>
        </is>
      </c>
      <c r="E28" t="inlineStr">
        <is>
          <t>TELEFONICA BRASIL SA</t>
        </is>
      </c>
      <c r="F28" t="n">
        <v>258.62</v>
      </c>
      <c r="G28" s="13" t="n">
        <v>45384</v>
      </c>
      <c r="H28" s="13" t="n">
        <v>45384</v>
      </c>
      <c r="I28" s="13" t="n">
        <v>45384</v>
      </c>
      <c r="J28" s="13" t="n">
        <v>45371</v>
      </c>
      <c r="K28" s="13" t="n">
        <v>45371</v>
      </c>
      <c r="L28" t="inlineStr">
        <is>
          <t>Boleto Bancário</t>
        </is>
      </c>
      <c r="M28" t="inlineStr">
        <is>
          <t>SISTEMAS/ T.I</t>
        </is>
      </c>
      <c r="N28" t="inlineStr">
        <is>
          <t>INTERNET</t>
        </is>
      </c>
      <c r="O28" t="inlineStr">
        <is>
          <t>2024-14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 hidden="1">
      <c r="A29" t="n">
        <v>45684</v>
      </c>
      <c r="C29" t="n">
        <v>266</v>
      </c>
      <c r="D29" t="inlineStr">
        <is>
          <t>Jacaré</t>
        </is>
      </c>
      <c r="E29" t="inlineStr">
        <is>
          <t>MARIO PEDRO FELICIANO HORTIFRUTI EPP</t>
        </is>
      </c>
      <c r="F29" t="n">
        <v>114.79</v>
      </c>
      <c r="G29" s="13" t="n">
        <v>45384</v>
      </c>
      <c r="H29" s="13" t="n">
        <v>45384</v>
      </c>
      <c r="I29" s="13" t="n">
        <v>45384</v>
      </c>
      <c r="J29" s="13" t="n">
        <v>45372</v>
      </c>
      <c r="K29" s="13" t="n">
        <v>45372</v>
      </c>
      <c r="L29" t="inlineStr">
        <is>
          <t>Boleto Bancário</t>
        </is>
      </c>
      <c r="O29" t="inlineStr">
        <is>
          <t>2024-14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 hidden="1">
      <c r="A30" t="n">
        <v>45690</v>
      </c>
      <c r="C30" t="n">
        <v>266</v>
      </c>
      <c r="D30" t="inlineStr">
        <is>
          <t>Jacaré</t>
        </is>
      </c>
      <c r="E30" t="inlineStr">
        <is>
          <t xml:space="preserve">EMPORIO MEL </t>
        </is>
      </c>
      <c r="F30" t="n">
        <v>169.31</v>
      </c>
      <c r="G30" s="13" t="n">
        <v>45384</v>
      </c>
      <c r="H30" s="13" t="n">
        <v>45384</v>
      </c>
      <c r="I30" s="13" t="n">
        <v>45384</v>
      </c>
      <c r="J30" s="13" t="n">
        <v>45372</v>
      </c>
      <c r="K30" s="13" t="n">
        <v>45372</v>
      </c>
      <c r="L30" t="inlineStr">
        <is>
          <t>Boleto Bancário</t>
        </is>
      </c>
      <c r="O30" t="inlineStr">
        <is>
          <t>2024-14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 hidden="1">
      <c r="A31" t="n">
        <v>45857</v>
      </c>
      <c r="C31" t="n">
        <v>266</v>
      </c>
      <c r="D31" t="inlineStr">
        <is>
          <t>Jacaré</t>
        </is>
      </c>
      <c r="E31" t="inlineStr">
        <is>
          <t xml:space="preserve">MAELI FRANCISCA DE MOURA </t>
        </is>
      </c>
      <c r="F31" t="n">
        <v>900</v>
      </c>
      <c r="G31" s="13" t="n">
        <v>45384</v>
      </c>
      <c r="H31" s="13" t="n">
        <v>45384</v>
      </c>
      <c r="I31" s="13" t="n">
        <v>45384</v>
      </c>
      <c r="J31" s="13" t="n">
        <v>45372</v>
      </c>
      <c r="K31" s="13" t="n">
        <v>45372</v>
      </c>
      <c r="L31" t="inlineStr">
        <is>
          <t>Transferência Bancária ou Pix</t>
        </is>
      </c>
      <c r="M31" t="inlineStr">
        <is>
          <t>MAO DE OBRA FIXA/ TEMPORARIOS</t>
        </is>
      </c>
      <c r="N31" t="inlineStr">
        <is>
          <t>MÃO DE OBRA EXTRA</t>
        </is>
      </c>
      <c r="O31" t="inlineStr">
        <is>
          <t>2024-14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 hidden="1">
      <c r="A32" t="n">
        <v>46695</v>
      </c>
      <c r="C32" t="n">
        <v>266</v>
      </c>
      <c r="D32" t="inlineStr">
        <is>
          <t>Jacaré</t>
        </is>
      </c>
      <c r="E32" t="inlineStr">
        <is>
          <t>SELECAO COMERCIO DE CARVAO E VARIEDADE LTDA</t>
        </is>
      </c>
      <c r="F32" t="n">
        <v>598</v>
      </c>
      <c r="G32" s="13" t="n">
        <v>45384</v>
      </c>
      <c r="H32" s="13" t="n">
        <v>45384</v>
      </c>
      <c r="I32" s="13" t="n">
        <v>45384</v>
      </c>
      <c r="J32" s="13" t="n">
        <v>45378</v>
      </c>
      <c r="K32" s="13" t="n">
        <v>45378</v>
      </c>
      <c r="L32" t="inlineStr">
        <is>
          <t>Boleto Bancário</t>
        </is>
      </c>
      <c r="O32" t="inlineStr">
        <is>
          <t>2024-14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 hidden="1">
      <c r="A33" t="n">
        <v>47151</v>
      </c>
      <c r="C33" t="n">
        <v>266</v>
      </c>
      <c r="D33" t="inlineStr">
        <is>
          <t>Jacaré</t>
        </is>
      </c>
      <c r="E33" t="inlineStr">
        <is>
          <t>ESTAFF SOLUCOES TECNOLOGICAS DE AGENCIAMENTO LTDA</t>
        </is>
      </c>
      <c r="F33" t="n">
        <v>3531</v>
      </c>
      <c r="G33" s="13" t="n">
        <v>45384</v>
      </c>
      <c r="H33" s="13" t="n">
        <v>45384</v>
      </c>
      <c r="I33" s="13" t="n">
        <v>45384</v>
      </c>
      <c r="J33" s="13" t="n">
        <v>45381</v>
      </c>
      <c r="K33" s="13" t="n">
        <v>45383</v>
      </c>
      <c r="L33" t="inlineStr">
        <is>
          <t>Boleto Bancário</t>
        </is>
      </c>
      <c r="M33" t="inlineStr">
        <is>
          <t>MAO DE OBRA FIXA/ TEMPORARIOS</t>
        </is>
      </c>
      <c r="N33" t="inlineStr">
        <is>
          <t>MÃO DE OBRA EXTRA</t>
        </is>
      </c>
      <c r="O33" t="inlineStr">
        <is>
          <t>2024-14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 hidden="1">
      <c r="A34" t="n">
        <v>47563</v>
      </c>
      <c r="C34" t="n">
        <v>266</v>
      </c>
      <c r="D34" t="inlineStr">
        <is>
          <t>Jacaré</t>
        </is>
      </c>
      <c r="E34" t="inlineStr">
        <is>
          <t>PETTY CASH</t>
        </is>
      </c>
      <c r="F34" t="n">
        <v>495.96</v>
      </c>
      <c r="G34" s="13" t="n">
        <v>45384</v>
      </c>
      <c r="I34" s="13" t="n">
        <v>45384</v>
      </c>
      <c r="J34" s="13" t="n">
        <v>45384</v>
      </c>
      <c r="K34" s="13" t="n">
        <v>45385</v>
      </c>
      <c r="L34" t="inlineStr">
        <is>
          <t>Dinheiro em Espécie</t>
        </is>
      </c>
      <c r="M34" t="inlineStr">
        <is>
          <t>DESPESAS GERAIS</t>
        </is>
      </c>
      <c r="N34" t="inlineStr">
        <is>
          <t>MANUTENCAO EM GERAL</t>
        </is>
      </c>
      <c r="O34" t="inlineStr">
        <is>
          <t>2024-14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 hidden="1">
      <c r="A35" t="n">
        <v>47564</v>
      </c>
      <c r="C35" t="n">
        <v>266</v>
      </c>
      <c r="D35" t="inlineStr">
        <is>
          <t>Jacaré</t>
        </is>
      </c>
      <c r="E35" t="inlineStr">
        <is>
          <t>PETTY CASH</t>
        </is>
      </c>
      <c r="F35" t="n">
        <v>109.55</v>
      </c>
      <c r="G35" s="13" t="n">
        <v>45384</v>
      </c>
      <c r="I35" s="13" t="n">
        <v>45384</v>
      </c>
      <c r="J35" s="13" t="n">
        <v>45384</v>
      </c>
      <c r="K35" s="13" t="n">
        <v>45385</v>
      </c>
      <c r="L35" t="inlineStr">
        <is>
          <t>Dinheiro em Espécie</t>
        </is>
      </c>
      <c r="M35" t="inlineStr">
        <is>
          <t>UTILIDADES</t>
        </is>
      </c>
      <c r="N35" t="inlineStr">
        <is>
          <t>MATERIAL DE ESCRITORIO</t>
        </is>
      </c>
      <c r="O35" t="inlineStr">
        <is>
          <t>2024-14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 hidden="1">
      <c r="A36" t="n">
        <v>47565</v>
      </c>
      <c r="C36" t="n">
        <v>266</v>
      </c>
      <c r="D36" t="inlineStr">
        <is>
          <t>Jacaré</t>
        </is>
      </c>
      <c r="E36" t="inlineStr">
        <is>
          <t>PETTY CASH</t>
        </is>
      </c>
      <c r="F36" t="n">
        <v>37.6</v>
      </c>
      <c r="G36" s="13" t="n">
        <v>45384</v>
      </c>
      <c r="I36" s="13" t="n">
        <v>45384</v>
      </c>
      <c r="J36" s="13" t="n">
        <v>45384</v>
      </c>
      <c r="K36" s="13" t="n">
        <v>45385</v>
      </c>
      <c r="L36" t="inlineStr">
        <is>
          <t>Dinheiro em Espécie</t>
        </is>
      </c>
      <c r="M36" t="inlineStr">
        <is>
          <t>UTILIDADES</t>
        </is>
      </c>
      <c r="N36" t="inlineStr">
        <is>
          <t>MATERIAL DE ESCRITORIO</t>
        </is>
      </c>
      <c r="O36" t="inlineStr">
        <is>
          <t>2024-14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 hidden="1">
      <c r="A37" t="n">
        <v>47566</v>
      </c>
      <c r="C37" t="n">
        <v>266</v>
      </c>
      <c r="D37" t="inlineStr">
        <is>
          <t>Jacaré</t>
        </is>
      </c>
      <c r="E37" t="inlineStr">
        <is>
          <t>PETTY CASH</t>
        </is>
      </c>
      <c r="F37" t="n">
        <v>24</v>
      </c>
      <c r="G37" s="13" t="n">
        <v>45384</v>
      </c>
      <c r="I37" s="13" t="n">
        <v>45384</v>
      </c>
      <c r="J37" s="13" t="n">
        <v>45384</v>
      </c>
      <c r="K37" s="13" t="n">
        <v>45385</v>
      </c>
      <c r="L37" t="inlineStr">
        <is>
          <t>Dinheiro em Espécie</t>
        </is>
      </c>
      <c r="M37" t="inlineStr">
        <is>
          <t>UTILIDADES</t>
        </is>
      </c>
      <c r="N37" t="inlineStr">
        <is>
          <t>MATERIAL DE ESCRITORIO</t>
        </is>
      </c>
      <c r="O37" t="inlineStr">
        <is>
          <t>2024-14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 hidden="1">
      <c r="A38" t="n">
        <v>44243</v>
      </c>
      <c r="C38" t="n">
        <v>266</v>
      </c>
      <c r="D38" t="inlineStr">
        <is>
          <t>Jacaré</t>
        </is>
      </c>
      <c r="E38" t="inlineStr">
        <is>
          <t>DISTRIBUIDORA CANTAROS DO BRASIL EIRELI</t>
        </is>
      </c>
      <c r="F38" t="n">
        <v>382.8</v>
      </c>
      <c r="G38" s="13" t="n">
        <v>45384</v>
      </c>
      <c r="H38" s="13" t="n">
        <v>45384</v>
      </c>
      <c r="I38" s="13" t="n">
        <v>45384</v>
      </c>
      <c r="J38" s="13" t="n">
        <v>45356</v>
      </c>
      <c r="K38" s="13" t="n">
        <v>45362</v>
      </c>
      <c r="L38" t="inlineStr">
        <is>
          <t>Boleto Bancário</t>
        </is>
      </c>
      <c r="M38" t="inlineStr">
        <is>
          <t>INSUMOS</t>
        </is>
      </c>
      <c r="N38" t="inlineStr">
        <is>
          <t>BEBIDAS</t>
        </is>
      </c>
      <c r="O38" t="inlineStr">
        <is>
          <t>2024-14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 hidden="1">
      <c r="A39" t="n">
        <v>43826</v>
      </c>
      <c r="C39" t="n">
        <v>266</v>
      </c>
      <c r="D39" t="inlineStr">
        <is>
          <t>Jacaré</t>
        </is>
      </c>
      <c r="E39" t="inlineStr">
        <is>
          <t xml:space="preserve">PJ 54000409000137 </t>
        </is>
      </c>
      <c r="F39" t="n">
        <v>3000</v>
      </c>
      <c r="G39" s="13" t="n">
        <v>45383</v>
      </c>
      <c r="H39" s="13" t="n">
        <v>45383</v>
      </c>
      <c r="I39" s="13" t="n">
        <v>45383</v>
      </c>
      <c r="J39" s="13" t="n">
        <v>45352</v>
      </c>
      <c r="K39" s="13" t="n">
        <v>45359</v>
      </c>
      <c r="L39" t="inlineStr">
        <is>
          <t>Transferência Bancária ou Pix</t>
        </is>
      </c>
      <c r="M39" t="inlineStr">
        <is>
          <t>MAO DE OBRA FIXA/ TEMPORARIOS</t>
        </is>
      </c>
      <c r="N39" t="inlineStr">
        <is>
          <t>SALARIO PJ</t>
        </is>
      </c>
      <c r="O39" t="inlineStr">
        <is>
          <t>2024-14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 hidden="1">
      <c r="A40" t="n">
        <v>43829</v>
      </c>
      <c r="C40" t="n">
        <v>266</v>
      </c>
      <c r="D40" t="inlineStr">
        <is>
          <t>Jacaré</t>
        </is>
      </c>
      <c r="E40" t="inlineStr">
        <is>
          <t>PJ 40068068000127</t>
        </is>
      </c>
      <c r="F40" t="n">
        <v>2112</v>
      </c>
      <c r="G40" s="13" t="n">
        <v>45383</v>
      </c>
      <c r="H40" s="13" t="n">
        <v>45383</v>
      </c>
      <c r="I40" s="13" t="n">
        <v>45383</v>
      </c>
      <c r="J40" s="13" t="n">
        <v>45352</v>
      </c>
      <c r="K40" s="13" t="n">
        <v>45359</v>
      </c>
      <c r="L40" t="inlineStr">
        <is>
          <t>Transferência Bancária ou Pix</t>
        </is>
      </c>
      <c r="M40" t="inlineStr">
        <is>
          <t>MAO DE OBRA FIXA/ TEMPORARIOS</t>
        </is>
      </c>
      <c r="N40" t="inlineStr">
        <is>
          <t>SALARIO PJ</t>
        </is>
      </c>
      <c r="O40" t="inlineStr">
        <is>
          <t>2024-14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 hidden="1">
      <c r="A41" t="n">
        <v>43831</v>
      </c>
      <c r="C41" t="n">
        <v>266</v>
      </c>
      <c r="D41" t="inlineStr">
        <is>
          <t>Jacaré</t>
        </is>
      </c>
      <c r="E41" t="inlineStr">
        <is>
          <t>PJ 40944387000159</t>
        </is>
      </c>
      <c r="F41" t="n">
        <v>2550</v>
      </c>
      <c r="G41" s="13" t="n">
        <v>45383</v>
      </c>
      <c r="H41" s="13" t="n">
        <v>45383</v>
      </c>
      <c r="I41" s="13" t="n">
        <v>45383</v>
      </c>
      <c r="J41" s="13" t="n">
        <v>45352</v>
      </c>
      <c r="K41" s="13" t="n">
        <v>45359</v>
      </c>
      <c r="L41" t="inlineStr">
        <is>
          <t>Transferência Bancária ou Pix</t>
        </is>
      </c>
      <c r="M41" t="inlineStr">
        <is>
          <t>MAO DE OBRA FIXA/ TEMPORARIOS</t>
        </is>
      </c>
      <c r="N41" t="inlineStr">
        <is>
          <t>SALARIO PJ</t>
        </is>
      </c>
      <c r="O41" t="inlineStr">
        <is>
          <t>2024-14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 hidden="1">
      <c r="A42" t="n">
        <v>43835</v>
      </c>
      <c r="C42" t="n">
        <v>266</v>
      </c>
      <c r="D42" t="inlineStr">
        <is>
          <t>Jacaré</t>
        </is>
      </c>
      <c r="E42" t="inlineStr">
        <is>
          <t>PJ 44325648000103</t>
        </is>
      </c>
      <c r="F42" t="n">
        <v>2400</v>
      </c>
      <c r="G42" s="13" t="n">
        <v>45383</v>
      </c>
      <c r="H42" s="13" t="n">
        <v>45383</v>
      </c>
      <c r="I42" s="13" t="n">
        <v>45383</v>
      </c>
      <c r="J42" s="13" t="n">
        <v>45352</v>
      </c>
      <c r="K42" s="13" t="n">
        <v>45359</v>
      </c>
      <c r="L42" t="inlineStr">
        <is>
          <t>Transferência Bancária ou Pix</t>
        </is>
      </c>
      <c r="M42" t="inlineStr">
        <is>
          <t>MAO DE OBRA FIXA/ TEMPORARIOS</t>
        </is>
      </c>
      <c r="N42" t="inlineStr">
        <is>
          <t>SALARIO PJ</t>
        </is>
      </c>
      <c r="O42" t="inlineStr">
        <is>
          <t>2024-14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 hidden="1">
      <c r="A43" t="n">
        <v>43844</v>
      </c>
      <c r="C43" t="n">
        <v>266</v>
      </c>
      <c r="D43" t="inlineStr">
        <is>
          <t>Jacaré</t>
        </is>
      </c>
      <c r="E43" t="inlineStr">
        <is>
          <t>PJ 40944387000159</t>
        </is>
      </c>
      <c r="F43" t="n">
        <v>750</v>
      </c>
      <c r="G43" s="13" t="n">
        <v>45383</v>
      </c>
      <c r="H43" s="13" t="n">
        <v>45383</v>
      </c>
      <c r="I43" s="13" t="n">
        <v>45383</v>
      </c>
      <c r="J43" s="13" t="n">
        <v>45352</v>
      </c>
      <c r="K43" s="13" t="n">
        <v>45359</v>
      </c>
      <c r="L43" t="inlineStr">
        <is>
          <t>Transferência Bancária ou Pix</t>
        </is>
      </c>
      <c r="M43" t="inlineStr">
        <is>
          <t>MAO DE OBRA FIXA/ TEMPORARIOS</t>
        </is>
      </c>
      <c r="N43" t="inlineStr">
        <is>
          <t>AJUDA DE CUSTO</t>
        </is>
      </c>
      <c r="O43" t="inlineStr">
        <is>
          <t>2024-14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 hidden="1">
      <c r="A44" t="n">
        <v>44632</v>
      </c>
      <c r="C44" t="n">
        <v>266</v>
      </c>
      <c r="D44" t="inlineStr">
        <is>
          <t>Jacaré</t>
        </is>
      </c>
      <c r="E44" t="inlineStr">
        <is>
          <t>BRH SAUDE OCUPACIONAL LTDA</t>
        </is>
      </c>
      <c r="F44" t="n">
        <v>496.12</v>
      </c>
      <c r="G44" s="13" t="n">
        <v>45383</v>
      </c>
      <c r="H44" s="13" t="n">
        <v>45383</v>
      </c>
      <c r="I44" s="13" t="n">
        <v>45383</v>
      </c>
      <c r="J44" s="13" t="n">
        <v>45365</v>
      </c>
      <c r="K44" s="13" t="n">
        <v>45365</v>
      </c>
      <c r="L44" t="inlineStr">
        <is>
          <t>Boleto Bancário</t>
        </is>
      </c>
      <c r="M44" t="inlineStr">
        <is>
          <t>MAO DE OBRA FIXA/ TEMPORARIOS</t>
        </is>
      </c>
      <c r="N44" t="inlineStr">
        <is>
          <t>EXAMES PERIODICOS</t>
        </is>
      </c>
      <c r="O44" t="inlineStr">
        <is>
          <t>2024-14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 hidden="1">
      <c r="A45" t="n">
        <v>45208</v>
      </c>
      <c r="C45" t="n">
        <v>266</v>
      </c>
      <c r="D45" t="inlineStr">
        <is>
          <t>Jacaré</t>
        </is>
      </c>
      <c r="E45" t="inlineStr">
        <is>
          <t>MARIO PEDRO FELICIANO HORTIFRUTI EPP</t>
        </is>
      </c>
      <c r="F45" t="n">
        <v>72.44</v>
      </c>
      <c r="G45" s="13" t="n">
        <v>45381</v>
      </c>
      <c r="H45" s="13" t="n">
        <v>45383</v>
      </c>
      <c r="I45" s="13" t="n">
        <v>45383</v>
      </c>
      <c r="J45" s="13" t="n">
        <v>45369</v>
      </c>
      <c r="K45" s="13" t="n">
        <v>45369</v>
      </c>
      <c r="L45" t="inlineStr">
        <is>
          <t>Boleto Bancário</t>
        </is>
      </c>
      <c r="O45" t="inlineStr">
        <is>
          <t>2024-13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 hidden="1">
      <c r="A46" t="n">
        <v>45505</v>
      </c>
      <c r="C46" t="n">
        <v>266</v>
      </c>
      <c r="D46" t="inlineStr">
        <is>
          <t>Jacaré</t>
        </is>
      </c>
      <c r="E46" t="inlineStr">
        <is>
          <t>NOVA COMERCIAL DO PEIXE EIRELI</t>
        </is>
      </c>
      <c r="F46" t="n">
        <v>1390</v>
      </c>
      <c r="G46" s="13" t="n">
        <v>45383</v>
      </c>
      <c r="H46" s="13" t="n">
        <v>45383</v>
      </c>
      <c r="I46" s="13" t="n">
        <v>45383</v>
      </c>
      <c r="J46" s="13" t="n">
        <v>45371</v>
      </c>
      <c r="K46" s="13" t="n">
        <v>45371</v>
      </c>
      <c r="L46" t="inlineStr">
        <is>
          <t>Boleto Bancário</t>
        </is>
      </c>
      <c r="O46" t="inlineStr">
        <is>
          <t>2024-14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 hidden="1">
      <c r="A47" t="n">
        <v>45882</v>
      </c>
      <c r="C47" t="n">
        <v>266</v>
      </c>
      <c r="D47" t="inlineStr">
        <is>
          <t>Jacaré</t>
        </is>
      </c>
      <c r="E47" t="inlineStr">
        <is>
          <t xml:space="preserve">DUAS LAGOAS </t>
        </is>
      </c>
      <c r="F47" t="n">
        <v>559.91</v>
      </c>
      <c r="G47" s="13" t="n">
        <v>45383</v>
      </c>
      <c r="H47" s="13" t="n">
        <v>45383</v>
      </c>
      <c r="I47" s="13" t="n">
        <v>45383</v>
      </c>
      <c r="J47" s="13" t="n">
        <v>45372</v>
      </c>
      <c r="K47" s="13" t="n">
        <v>45372</v>
      </c>
      <c r="L47" t="inlineStr">
        <is>
          <t>Boleto Bancário</t>
        </is>
      </c>
      <c r="O47" t="inlineStr">
        <is>
          <t>2024-14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 hidden="1">
      <c r="A48" t="n">
        <v>46032</v>
      </c>
      <c r="C48" t="n">
        <v>266</v>
      </c>
      <c r="D48" t="inlineStr">
        <is>
          <t>Jacaré</t>
        </is>
      </c>
      <c r="E48" t="inlineStr">
        <is>
          <t>ANDREIA SANTOS FREITAS DUARTE</t>
        </is>
      </c>
      <c r="F48" t="n">
        <v>299.65</v>
      </c>
      <c r="G48" s="13" t="n">
        <v>45383</v>
      </c>
      <c r="H48" s="13" t="n">
        <v>45383</v>
      </c>
      <c r="I48" s="13" t="n">
        <v>45383</v>
      </c>
      <c r="J48" s="13" t="n">
        <v>45376</v>
      </c>
      <c r="K48" s="13" t="n">
        <v>45376</v>
      </c>
      <c r="L48" t="inlineStr">
        <is>
          <t>Boleto Bancário</t>
        </is>
      </c>
      <c r="O48" t="inlineStr">
        <is>
          <t>2024-14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 hidden="1">
      <c r="A49" t="n">
        <v>46033</v>
      </c>
      <c r="C49" t="n">
        <v>266</v>
      </c>
      <c r="D49" t="inlineStr">
        <is>
          <t>Jacaré</t>
        </is>
      </c>
      <c r="E49" t="inlineStr">
        <is>
          <t>ANDREIA SANTOS FREITAS DUARTE</t>
        </is>
      </c>
      <c r="F49" t="n">
        <v>575.36</v>
      </c>
      <c r="G49" s="13" t="n">
        <v>45383</v>
      </c>
      <c r="H49" s="13" t="n">
        <v>45383</v>
      </c>
      <c r="I49" s="13" t="n">
        <v>45383</v>
      </c>
      <c r="J49" s="13" t="n">
        <v>45376</v>
      </c>
      <c r="K49" s="13" t="n">
        <v>45376</v>
      </c>
      <c r="L49" t="inlineStr">
        <is>
          <t>Boleto Bancário</t>
        </is>
      </c>
      <c r="O49" t="inlineStr">
        <is>
          <t>2024-14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 hidden="1">
      <c r="A50" t="n">
        <v>46085</v>
      </c>
      <c r="C50" t="n">
        <v>266</v>
      </c>
      <c r="D50" t="inlineStr">
        <is>
          <t>Jacaré</t>
        </is>
      </c>
      <c r="E50" t="inlineStr">
        <is>
          <t xml:space="preserve">OLIVEIRO PESCADOS </t>
        </is>
      </c>
      <c r="F50" t="n">
        <v>120</v>
      </c>
      <c r="G50" s="13" t="n">
        <v>45383</v>
      </c>
      <c r="H50" s="13" t="n">
        <v>45383</v>
      </c>
      <c r="I50" s="13" t="n">
        <v>45383</v>
      </c>
      <c r="J50" s="13" t="n">
        <v>45373</v>
      </c>
      <c r="K50" s="13" t="n">
        <v>45376</v>
      </c>
      <c r="L50" t="inlineStr">
        <is>
          <t>Boleto Bancário</t>
        </is>
      </c>
      <c r="M50" t="inlineStr">
        <is>
          <t>INSUMOS</t>
        </is>
      </c>
      <c r="N50" t="inlineStr">
        <is>
          <t>ALIMENTOS</t>
        </is>
      </c>
      <c r="O50" t="inlineStr">
        <is>
          <t>2024-14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 hidden="1">
      <c r="A51" t="n">
        <v>46630</v>
      </c>
      <c r="C51" t="n">
        <v>266</v>
      </c>
      <c r="D51" t="inlineStr">
        <is>
          <t>Jacaré</t>
        </is>
      </c>
      <c r="E51" t="inlineStr">
        <is>
          <t>AJUDA DE CUSTO</t>
        </is>
      </c>
      <c r="F51" t="n">
        <v>900</v>
      </c>
      <c r="G51" s="13" t="n">
        <v>45383</v>
      </c>
      <c r="H51" s="13" t="n">
        <v>45383</v>
      </c>
      <c r="I51" s="13" t="n">
        <v>45383</v>
      </c>
      <c r="J51" s="13" t="n">
        <v>45383</v>
      </c>
      <c r="K51" s="13" t="n">
        <v>45378</v>
      </c>
      <c r="L51" t="inlineStr">
        <is>
          <t>Transferência Bancária ou Pix</t>
        </is>
      </c>
      <c r="M51" t="inlineStr">
        <is>
          <t>MAO DE OBRA FIXA/ TEMPORARIOS</t>
        </is>
      </c>
      <c r="N51" t="inlineStr">
        <is>
          <t>VALE TRANSPORTE</t>
        </is>
      </c>
      <c r="O51" t="inlineStr">
        <is>
          <t>2024-14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 hidden="1">
      <c r="A52" t="n">
        <v>46885</v>
      </c>
      <c r="C52" t="n">
        <v>266</v>
      </c>
      <c r="D52" t="inlineStr">
        <is>
          <t>Jacaré</t>
        </is>
      </c>
      <c r="E52" t="inlineStr">
        <is>
          <t>ALVES BARBOSA SOCIEDADE DE ADVOGADOS</t>
        </is>
      </c>
      <c r="F52" t="n">
        <v>26375.13</v>
      </c>
      <c r="G52" s="13" t="n">
        <v>45381</v>
      </c>
      <c r="H52" s="13" t="n">
        <v>45383</v>
      </c>
      <c r="I52" s="13" t="n">
        <v>45383</v>
      </c>
      <c r="J52" s="13" t="n">
        <v>45376</v>
      </c>
      <c r="K52" s="13" t="n">
        <v>45379</v>
      </c>
      <c r="L52" t="inlineStr">
        <is>
          <t>Boleto Bancário</t>
        </is>
      </c>
      <c r="M52" t="inlineStr">
        <is>
          <t>CUSTO DE OCUPACAO</t>
        </is>
      </c>
      <c r="N52" t="inlineStr">
        <is>
          <t>ALUGUEL DE IMOVEIS</t>
        </is>
      </c>
      <c r="O52" t="inlineStr">
        <is>
          <t>2024-13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 hidden="1">
      <c r="A53" t="n">
        <v>33824</v>
      </c>
      <c r="C53" t="n">
        <v>266</v>
      </c>
      <c r="D53" t="inlineStr">
        <is>
          <t>Jacaré</t>
        </is>
      </c>
      <c r="E53" t="inlineStr">
        <is>
          <t>AMBEV S.A.</t>
        </is>
      </c>
      <c r="F53" t="n">
        <v>5068.54</v>
      </c>
      <c r="G53" s="13" t="n">
        <v>45383</v>
      </c>
      <c r="H53" s="13" t="n">
        <v>45383</v>
      </c>
      <c r="I53" s="13" t="n">
        <v>45383</v>
      </c>
      <c r="J53" s="13" t="n">
        <v>45349</v>
      </c>
      <c r="K53" s="13" t="n">
        <v>45350</v>
      </c>
      <c r="L53" t="inlineStr">
        <is>
          <t>Boleto Bancário</t>
        </is>
      </c>
      <c r="M53" t="inlineStr">
        <is>
          <t>INSUMOS</t>
        </is>
      </c>
      <c r="N53" t="inlineStr">
        <is>
          <t>BEBIDAS</t>
        </is>
      </c>
      <c r="O53" t="inlineStr">
        <is>
          <t>2024-14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 hidden="1">
      <c r="A54" t="n">
        <v>32163</v>
      </c>
      <c r="B54" t="n">
        <v>108221</v>
      </c>
      <c r="C54" t="n">
        <v>266</v>
      </c>
      <c r="D54" t="inlineStr">
        <is>
          <t>Jacaré</t>
        </is>
      </c>
      <c r="E54" t="inlineStr">
        <is>
          <t>MERFF ART GOURMET</t>
        </is>
      </c>
      <c r="F54" t="n">
        <v>2056.25</v>
      </c>
      <c r="G54" s="13" t="n">
        <v>45381</v>
      </c>
      <c r="H54" s="13" t="n">
        <v>45383</v>
      </c>
      <c r="I54" s="13" t="n">
        <v>45383</v>
      </c>
      <c r="J54" s="13" t="n">
        <v>45301</v>
      </c>
      <c r="M54" t="inlineStr">
        <is>
          <t>INVESTIMENTOS</t>
        </is>
      </c>
      <c r="N54" t="inlineStr">
        <is>
          <t>INVESTIMENTO EM OBRA/ AMPLIACA</t>
        </is>
      </c>
      <c r="O54" t="inlineStr">
        <is>
          <t>2024-13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 hidden="1">
      <c r="A55" t="n">
        <v>32892</v>
      </c>
      <c r="C55" t="n">
        <v>266</v>
      </c>
      <c r="D55" t="inlineStr">
        <is>
          <t>Jacaré</t>
        </is>
      </c>
      <c r="E55" t="inlineStr">
        <is>
          <t>NOVA COMERCIAL DO PEIXE EIRELI</t>
        </is>
      </c>
      <c r="F55" t="n">
        <v>1043.9</v>
      </c>
      <c r="G55" s="13" t="n">
        <v>45383</v>
      </c>
      <c r="H55" s="13" t="n">
        <v>45383</v>
      </c>
      <c r="I55" s="13" t="n">
        <v>45383</v>
      </c>
      <c r="J55" s="13" t="n">
        <v>45336</v>
      </c>
      <c r="K55" s="13" t="n">
        <v>45337</v>
      </c>
      <c r="L55" t="inlineStr">
        <is>
          <t>Boleto Bancário</t>
        </is>
      </c>
      <c r="M55" t="inlineStr">
        <is>
          <t>INSUMOS</t>
        </is>
      </c>
      <c r="N55" t="inlineStr">
        <is>
          <t>ALIMENTOS</t>
        </is>
      </c>
      <c r="O55" t="inlineStr">
        <is>
          <t>2024-14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 hidden="1">
      <c r="A56" t="n">
        <v>47352</v>
      </c>
      <c r="C56" t="n">
        <v>266</v>
      </c>
      <c r="D56" t="inlineStr">
        <is>
          <t>Jacaré</t>
        </is>
      </c>
      <c r="E56" t="inlineStr">
        <is>
          <t>ZIGPAY LTDAS -ME</t>
        </is>
      </c>
      <c r="F56" t="n">
        <v>7008.25</v>
      </c>
      <c r="G56" s="13" t="n">
        <v>45382</v>
      </c>
      <c r="I56" s="13" t="n">
        <v>45382</v>
      </c>
      <c r="J56" s="13" t="n">
        <v>45382</v>
      </c>
      <c r="K56" s="13" t="n">
        <v>45384</v>
      </c>
      <c r="L56" t="inlineStr">
        <is>
          <t>Encontro de Contas</t>
        </is>
      </c>
      <c r="M56" t="inlineStr">
        <is>
          <t>DEDUCOES SOBRE VENDA</t>
        </is>
      </c>
      <c r="N56" t="inlineStr">
        <is>
          <t>TAXAS PLATAFORMAS</t>
        </is>
      </c>
      <c r="O56" t="inlineStr">
        <is>
          <t>2024-13</t>
        </is>
      </c>
      <c r="S56" t="inlineStr">
        <is>
          <t>Pago</t>
        </is>
      </c>
    </row>
    <row r="57" hidden="1">
      <c r="A57" t="n">
        <v>47353</v>
      </c>
      <c r="C57" t="n">
        <v>266</v>
      </c>
      <c r="D57" t="inlineStr">
        <is>
          <t>Jacaré</t>
        </is>
      </c>
      <c r="E57" t="inlineStr">
        <is>
          <t>ZIGPAY LTDAS -ME</t>
        </is>
      </c>
      <c r="F57" t="n">
        <v>694.47</v>
      </c>
      <c r="G57" s="13" t="n">
        <v>45382</v>
      </c>
      <c r="I57" s="13" t="n">
        <v>45382</v>
      </c>
      <c r="J57" s="13" t="n">
        <v>45382</v>
      </c>
      <c r="K57" s="13" t="n">
        <v>45384</v>
      </c>
      <c r="L57" t="inlineStr">
        <is>
          <t>Encontro de Contas</t>
        </is>
      </c>
      <c r="M57" t="inlineStr">
        <is>
          <t>DEDUCOES SOBRE VENDA</t>
        </is>
      </c>
      <c r="N57" t="inlineStr">
        <is>
          <t>MEIOS DE PAGAMENTO</t>
        </is>
      </c>
      <c r="O57" t="inlineStr">
        <is>
          <t>2024-13</t>
        </is>
      </c>
      <c r="S57" t="inlineStr">
        <is>
          <t>Pago</t>
        </is>
      </c>
    </row>
    <row r="58" hidden="1">
      <c r="A58" t="n">
        <v>47354</v>
      </c>
      <c r="C58" t="n">
        <v>266</v>
      </c>
      <c r="D58" t="inlineStr">
        <is>
          <t>Jacaré</t>
        </is>
      </c>
      <c r="E58" t="inlineStr">
        <is>
          <t>ZIGPAY LTDAS -ME</t>
        </is>
      </c>
      <c r="F58" t="n">
        <v>80.93000000000001</v>
      </c>
      <c r="G58" s="13" t="n">
        <v>45382</v>
      </c>
      <c r="I58" s="13" t="n">
        <v>45382</v>
      </c>
      <c r="J58" s="13" t="n">
        <v>45382</v>
      </c>
      <c r="K58" s="13" t="n">
        <v>45384</v>
      </c>
      <c r="L58" t="inlineStr">
        <is>
          <t>Encontro de Contas</t>
        </is>
      </c>
      <c r="M58" t="inlineStr">
        <is>
          <t>DEDUCOES SOBRE VENDA</t>
        </is>
      </c>
      <c r="N58" t="inlineStr">
        <is>
          <t>MEIOS DE PAGAMENTO</t>
        </is>
      </c>
      <c r="O58" t="inlineStr">
        <is>
          <t>2024-13</t>
        </is>
      </c>
      <c r="S58" t="inlineStr">
        <is>
          <t>Pago</t>
        </is>
      </c>
    </row>
    <row r="59" hidden="1">
      <c r="A59" t="n">
        <v>47360</v>
      </c>
      <c r="C59" t="n">
        <v>266</v>
      </c>
      <c r="D59" t="inlineStr">
        <is>
          <t>Jacaré</t>
        </is>
      </c>
      <c r="E59" t="inlineStr">
        <is>
          <t>ZIGPAY LTDAS -ME</t>
        </is>
      </c>
      <c r="F59" t="n">
        <v>7.23</v>
      </c>
      <c r="G59" s="13" t="n">
        <v>45382</v>
      </c>
      <c r="I59" s="13" t="n">
        <v>45382</v>
      </c>
      <c r="J59" s="13" t="n">
        <v>45382</v>
      </c>
      <c r="K59" s="13" t="n">
        <v>45384</v>
      </c>
      <c r="L59" t="inlineStr">
        <is>
          <t>Encontro de Contas</t>
        </is>
      </c>
      <c r="M59" t="inlineStr">
        <is>
          <t>DEDUCOES SOBRE VENDA</t>
        </is>
      </c>
      <c r="N59" t="inlineStr">
        <is>
          <t>MEIOS DE PAGAMENTO</t>
        </is>
      </c>
      <c r="O59" t="inlineStr">
        <is>
          <t>2024-13</t>
        </is>
      </c>
      <c r="S59" t="inlineStr">
        <is>
          <t>Pago</t>
        </is>
      </c>
    </row>
    <row r="60" hidden="1">
      <c r="A60" t="n">
        <v>47537</v>
      </c>
      <c r="C60" t="n">
        <v>266</v>
      </c>
      <c r="D60" t="inlineStr">
        <is>
          <t>Jacaré</t>
        </is>
      </c>
      <c r="E60" t="inlineStr">
        <is>
          <t xml:space="preserve">IFOOD. COM AGENCIA DE RESTAURANTES ONLINE S.A </t>
        </is>
      </c>
      <c r="F60" t="n">
        <v>96.42</v>
      </c>
      <c r="G60" s="13" t="n">
        <v>45382</v>
      </c>
      <c r="I60" s="13" t="n">
        <v>45382</v>
      </c>
      <c r="J60" s="13" t="n">
        <v>45382</v>
      </c>
      <c r="K60" s="13" t="n">
        <v>45384</v>
      </c>
      <c r="L60" t="inlineStr">
        <is>
          <t>Encontro de Contas</t>
        </is>
      </c>
      <c r="M60" t="inlineStr">
        <is>
          <t>DEDUCOES SOBRE VENDA</t>
        </is>
      </c>
      <c r="N60" t="inlineStr">
        <is>
          <t>MEIOS DE PAGAMENTO</t>
        </is>
      </c>
      <c r="O60" t="inlineStr">
        <is>
          <t>2024-13</t>
        </is>
      </c>
      <c r="S60" t="inlineStr">
        <is>
          <t>Pago</t>
        </is>
      </c>
    </row>
    <row r="61" hidden="1">
      <c r="A61" t="n">
        <v>46906</v>
      </c>
      <c r="C61" t="n">
        <v>266</v>
      </c>
      <c r="D61" t="inlineStr">
        <is>
          <t>Jacaré</t>
        </is>
      </c>
      <c r="E61" t="inlineStr">
        <is>
          <t>TARUMA CIA COMERCIAL AGRICOLA</t>
        </is>
      </c>
      <c r="F61" t="n">
        <v>775.24</v>
      </c>
      <c r="G61" s="13" t="n">
        <v>45379</v>
      </c>
      <c r="H61" s="13" t="n">
        <v>45379</v>
      </c>
      <c r="I61" s="13" t="n">
        <v>45379</v>
      </c>
      <c r="J61" s="13" t="n">
        <v>45365</v>
      </c>
      <c r="K61" s="13" t="n">
        <v>45379</v>
      </c>
      <c r="L61" t="inlineStr">
        <is>
          <t>Boleto Bancário</t>
        </is>
      </c>
      <c r="M61" t="inlineStr">
        <is>
          <t>INSUMOS</t>
        </is>
      </c>
      <c r="N61" t="inlineStr">
        <is>
          <t>ALIMENTOS</t>
        </is>
      </c>
      <c r="O61" t="inlineStr">
        <is>
          <t>2024-13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 hidden="1">
      <c r="A62" t="n">
        <v>47560</v>
      </c>
      <c r="C62" t="n">
        <v>266</v>
      </c>
      <c r="D62" t="inlineStr">
        <is>
          <t>Jacaré</t>
        </is>
      </c>
      <c r="E62" t="inlineStr">
        <is>
          <t>PETTY CASH</t>
        </is>
      </c>
      <c r="F62" t="n">
        <v>10</v>
      </c>
      <c r="G62" s="13" t="n">
        <v>45379</v>
      </c>
      <c r="I62" s="13" t="n">
        <v>45379</v>
      </c>
      <c r="J62" s="13" t="n">
        <v>45379</v>
      </c>
      <c r="K62" s="13" t="n">
        <v>45385</v>
      </c>
      <c r="L62" t="inlineStr">
        <is>
          <t>Dinheiro em Espécie</t>
        </is>
      </c>
      <c r="M62" t="inlineStr">
        <is>
          <t>UTILIDADES</t>
        </is>
      </c>
      <c r="N62" t="inlineStr">
        <is>
          <t xml:space="preserve"> CONDUÇÕES/TAXI/UBER</t>
        </is>
      </c>
      <c r="O62" t="inlineStr">
        <is>
          <t>2024-13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 hidden="1">
      <c r="A63" t="n">
        <v>32170</v>
      </c>
      <c r="B63" t="n">
        <v>106877</v>
      </c>
      <c r="C63" t="n">
        <v>266</v>
      </c>
      <c r="D63" t="inlineStr">
        <is>
          <t>Jacaré</t>
        </is>
      </c>
      <c r="E63" t="inlineStr">
        <is>
          <t>IPTU</t>
        </is>
      </c>
      <c r="F63" t="n">
        <v>291.31</v>
      </c>
      <c r="G63" s="13" t="n">
        <v>45379</v>
      </c>
      <c r="H63" s="13" t="n">
        <v>45379</v>
      </c>
      <c r="I63" s="13" t="n">
        <v>45379</v>
      </c>
      <c r="J63" s="13" t="n">
        <v>45377</v>
      </c>
      <c r="M63" t="inlineStr">
        <is>
          <t>CUSTO DE OCUPACAO</t>
        </is>
      </c>
      <c r="N63" t="inlineStr">
        <is>
          <t xml:space="preserve"> IPTU</t>
        </is>
      </c>
      <c r="O63" t="inlineStr">
        <is>
          <t>2024-13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 hidden="1">
      <c r="A64" t="n">
        <v>32237</v>
      </c>
      <c r="B64" t="n">
        <v>106876</v>
      </c>
      <c r="C64" t="n">
        <v>266</v>
      </c>
      <c r="D64" t="inlineStr">
        <is>
          <t>Jacaré</t>
        </is>
      </c>
      <c r="E64" t="inlineStr">
        <is>
          <t>IPTU</t>
        </is>
      </c>
      <c r="F64" t="n">
        <v>1045.23</v>
      </c>
      <c r="G64" s="13" t="n">
        <v>45379</v>
      </c>
      <c r="H64" s="13" t="n">
        <v>45379</v>
      </c>
      <c r="I64" s="13" t="n">
        <v>45379</v>
      </c>
      <c r="J64" s="13" t="n">
        <v>45377</v>
      </c>
      <c r="M64" t="inlineStr">
        <is>
          <t>ENDIVIDAMENTO</t>
        </is>
      </c>
      <c r="N64" t="inlineStr">
        <is>
          <t xml:space="preserve"> ENDIVIDAMENTO</t>
        </is>
      </c>
      <c r="O64" t="inlineStr">
        <is>
          <t>2024-13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 hidden="1">
      <c r="A65" t="n">
        <v>44234</v>
      </c>
      <c r="C65" t="n">
        <v>266</v>
      </c>
      <c r="D65" t="inlineStr">
        <is>
          <t>Jacaré</t>
        </is>
      </c>
      <c r="E65" t="inlineStr">
        <is>
          <t>EAU DISTRIB. DE AGUA MINERAL EIRELI - EP</t>
        </is>
      </c>
      <c r="F65" t="n">
        <v>526.5</v>
      </c>
      <c r="G65" s="13" t="n">
        <v>45379</v>
      </c>
      <c r="H65" s="13" t="n">
        <v>45379</v>
      </c>
      <c r="I65" s="13" t="n">
        <v>45379</v>
      </c>
      <c r="J65" s="13" t="n">
        <v>45356</v>
      </c>
      <c r="K65" s="13" t="n">
        <v>45362</v>
      </c>
      <c r="L65" t="inlineStr">
        <is>
          <t>Boleto Bancário</t>
        </is>
      </c>
      <c r="M65" t="inlineStr">
        <is>
          <t>INSUMOS</t>
        </is>
      </c>
      <c r="N65" t="inlineStr">
        <is>
          <t>BEBIDAS</t>
        </is>
      </c>
      <c r="O65" t="inlineStr">
        <is>
          <t>2024-13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 hidden="1">
      <c r="A66" t="n">
        <v>44250</v>
      </c>
      <c r="C66" t="n">
        <v>266</v>
      </c>
      <c r="D66" t="inlineStr">
        <is>
          <t>Jacaré</t>
        </is>
      </c>
      <c r="E66" t="inlineStr">
        <is>
          <t xml:space="preserve">EMPORIO MEL </t>
        </is>
      </c>
      <c r="F66" t="n">
        <v>275.8</v>
      </c>
      <c r="G66" s="13" t="n">
        <v>45379</v>
      </c>
      <c r="H66" s="13" t="n">
        <v>45379</v>
      </c>
      <c r="I66" s="13" t="n">
        <v>45379</v>
      </c>
      <c r="J66" s="13" t="n">
        <v>45359</v>
      </c>
      <c r="K66" s="13" t="n">
        <v>45362</v>
      </c>
      <c r="L66" t="inlineStr">
        <is>
          <t>Boleto Bancário</t>
        </is>
      </c>
      <c r="M66" t="inlineStr">
        <is>
          <t>INSUMOS</t>
        </is>
      </c>
      <c r="N66" t="inlineStr">
        <is>
          <t>BEBIDAS</t>
        </is>
      </c>
      <c r="O66" t="inlineStr">
        <is>
          <t>2024-13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 hidden="1">
      <c r="A67" t="n">
        <v>44618</v>
      </c>
      <c r="C67" t="n">
        <v>266</v>
      </c>
      <c r="D67" t="inlineStr">
        <is>
          <t>Jacaré</t>
        </is>
      </c>
      <c r="E67" t="inlineStr">
        <is>
          <t xml:space="preserve">ANGELO VIEIRA DE OLIVEIRA </t>
        </is>
      </c>
      <c r="F67" t="n">
        <v>284.19</v>
      </c>
      <c r="G67" s="13" t="n">
        <v>45380</v>
      </c>
      <c r="H67" s="13" t="n">
        <v>45380</v>
      </c>
      <c r="I67" s="13" t="n">
        <v>45379</v>
      </c>
      <c r="J67" s="13" t="n">
        <v>45365</v>
      </c>
      <c r="K67" s="13" t="n">
        <v>45365</v>
      </c>
      <c r="L67" t="inlineStr">
        <is>
          <t>Transferência Bancária ou Pix</t>
        </is>
      </c>
      <c r="M67" t="inlineStr">
        <is>
          <t>MAO DE OBRA FIXA/ TEMPORARIOS</t>
        </is>
      </c>
      <c r="N67" t="inlineStr">
        <is>
          <t>MÃO DE OBRA EXTRA</t>
        </is>
      </c>
      <c r="O67" t="inlineStr">
        <is>
          <t>2024-13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 hidden="1">
      <c r="A68" t="n">
        <v>44945</v>
      </c>
      <c r="C68" t="n">
        <v>266</v>
      </c>
      <c r="D68" t="inlineStr">
        <is>
          <t>Jacaré</t>
        </is>
      </c>
      <c r="E68" t="inlineStr">
        <is>
          <t xml:space="preserve">DENIS DOS SANTOS </t>
        </is>
      </c>
      <c r="F68" t="n">
        <v>2500</v>
      </c>
      <c r="G68" s="13" t="n">
        <v>45380</v>
      </c>
      <c r="H68" s="13" t="n">
        <v>45380</v>
      </c>
      <c r="I68" s="13" t="n">
        <v>45379</v>
      </c>
      <c r="J68" s="13" t="n">
        <v>45366</v>
      </c>
      <c r="K68" s="13" t="n">
        <v>45366</v>
      </c>
      <c r="L68" t="inlineStr">
        <is>
          <t>Transferência Bancária ou Pix</t>
        </is>
      </c>
      <c r="M68" t="inlineStr">
        <is>
          <t>DESPESAS GERAIS</t>
        </is>
      </c>
      <c r="N68" t="inlineStr">
        <is>
          <t>MANUTENCAO EM GERAL</t>
        </is>
      </c>
      <c r="O68" t="inlineStr">
        <is>
          <t>2024-13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 hidden="1">
      <c r="A69" t="n">
        <v>44988</v>
      </c>
      <c r="C69" t="n">
        <v>266</v>
      </c>
      <c r="D69" t="inlineStr">
        <is>
          <t>Jacaré</t>
        </is>
      </c>
      <c r="E69" t="inlineStr">
        <is>
          <t>TARUMA CIA COMERCIAL AGRICOLA</t>
        </is>
      </c>
      <c r="F69" t="n">
        <v>582.75</v>
      </c>
      <c r="G69" s="13" t="n">
        <v>45380</v>
      </c>
      <c r="H69" s="13" t="n">
        <v>45380</v>
      </c>
      <c r="I69" s="13" t="n">
        <v>45379</v>
      </c>
      <c r="J69" s="13" t="n">
        <v>45366</v>
      </c>
      <c r="K69" s="13" t="n">
        <v>45366</v>
      </c>
      <c r="L69" t="inlineStr">
        <is>
          <t>Boleto Bancário</t>
        </is>
      </c>
      <c r="O69" t="inlineStr">
        <is>
          <t>2024-13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 hidden="1">
      <c r="A70" t="n">
        <v>44989</v>
      </c>
      <c r="C70" t="n">
        <v>266</v>
      </c>
      <c r="D70" t="inlineStr">
        <is>
          <t>Jacaré</t>
        </is>
      </c>
      <c r="E70" t="inlineStr">
        <is>
          <t>MARIO PEDRO FELICIANO HORTIFRUTI EPP</t>
        </is>
      </c>
      <c r="F70" t="n">
        <v>271.17</v>
      </c>
      <c r="G70" s="13" t="n">
        <v>45379</v>
      </c>
      <c r="H70" s="13" t="n">
        <v>45379</v>
      </c>
      <c r="I70" s="13" t="n">
        <v>45379</v>
      </c>
      <c r="J70" s="13" t="n">
        <v>45366</v>
      </c>
      <c r="K70" s="13" t="n">
        <v>45366</v>
      </c>
      <c r="L70" t="inlineStr">
        <is>
          <t>Boleto Bancário</t>
        </is>
      </c>
      <c r="O70" t="inlineStr">
        <is>
          <t>2024-13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 hidden="1">
      <c r="A71" t="n">
        <v>44990</v>
      </c>
      <c r="C71" t="n">
        <v>266</v>
      </c>
      <c r="D71" t="inlineStr">
        <is>
          <t>Jacaré</t>
        </is>
      </c>
      <c r="E71" t="inlineStr">
        <is>
          <t>SAMPATACADO DE GENEROS ALIMENTICIOS E BEBIDAS LTDA</t>
        </is>
      </c>
      <c r="F71" t="n">
        <v>988.92</v>
      </c>
      <c r="G71" s="13" t="n">
        <v>45379</v>
      </c>
      <c r="H71" s="13" t="n">
        <v>45379</v>
      </c>
      <c r="I71" s="13" t="n">
        <v>45379</v>
      </c>
      <c r="J71" s="13" t="n">
        <v>45366</v>
      </c>
      <c r="K71" s="13" t="n">
        <v>45366</v>
      </c>
      <c r="L71" t="inlineStr">
        <is>
          <t>Boleto Bancário</t>
        </is>
      </c>
      <c r="O71" t="inlineStr">
        <is>
          <t>2024-13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 hidden="1">
      <c r="A72" t="n">
        <v>44991</v>
      </c>
      <c r="C72" t="n">
        <v>266</v>
      </c>
      <c r="D72" t="inlineStr">
        <is>
          <t>Jacaré</t>
        </is>
      </c>
      <c r="E72" t="inlineStr">
        <is>
          <t>SAMPATACADO DE GENEROS ALIMENTICIOS E BEBIDAS LTDA</t>
        </is>
      </c>
      <c r="F72" t="n">
        <v>1753.17</v>
      </c>
      <c r="G72" s="13" t="n">
        <v>45379</v>
      </c>
      <c r="H72" s="13" t="n">
        <v>45379</v>
      </c>
      <c r="I72" s="13" t="n">
        <v>45379</v>
      </c>
      <c r="J72" s="13" t="n">
        <v>45365</v>
      </c>
      <c r="K72" s="13" t="n">
        <v>45366</v>
      </c>
      <c r="L72" t="inlineStr">
        <is>
          <t>Boleto Bancário</t>
        </is>
      </c>
      <c r="M72" t="inlineStr">
        <is>
          <t>INSUMOS</t>
        </is>
      </c>
      <c r="N72" t="inlineStr">
        <is>
          <t>ALIMENTOS</t>
        </is>
      </c>
      <c r="O72" t="inlineStr">
        <is>
          <t>2024-13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 hidden="1">
      <c r="A73" t="n">
        <v>45205</v>
      </c>
      <c r="C73" t="n">
        <v>266</v>
      </c>
      <c r="D73" t="inlineStr">
        <is>
          <t>Jacaré</t>
        </is>
      </c>
      <c r="E73" t="inlineStr">
        <is>
          <t>MARIO PEDRO FELICIANO HORTIFRUTI EPP</t>
        </is>
      </c>
      <c r="F73" t="n">
        <v>769.3099999999999</v>
      </c>
      <c r="G73" s="13" t="n">
        <v>45380</v>
      </c>
      <c r="H73" s="13" t="n">
        <v>45380</v>
      </c>
      <c r="I73" s="13" t="n">
        <v>45379</v>
      </c>
      <c r="J73" s="13" t="n">
        <v>45369</v>
      </c>
      <c r="K73" s="13" t="n">
        <v>45369</v>
      </c>
      <c r="L73" t="inlineStr">
        <is>
          <t>Boleto Bancário</t>
        </is>
      </c>
      <c r="O73" t="inlineStr">
        <is>
          <t>2024-13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 hidden="1">
      <c r="A74" t="n">
        <v>45206</v>
      </c>
      <c r="C74" t="n">
        <v>266</v>
      </c>
      <c r="D74" t="inlineStr">
        <is>
          <t>Jacaré</t>
        </is>
      </c>
      <c r="E74" t="inlineStr">
        <is>
          <t>SAMPATACADO DE GENEROS ALIMENTICIOS E BEBIDAS LTDA</t>
        </is>
      </c>
      <c r="F74" t="n">
        <v>39.58</v>
      </c>
      <c r="G74" s="13" t="n">
        <v>45380</v>
      </c>
      <c r="H74" s="13" t="n">
        <v>45380</v>
      </c>
      <c r="I74" s="13" t="n">
        <v>45379</v>
      </c>
      <c r="J74" s="13" t="n">
        <v>45369</v>
      </c>
      <c r="K74" s="13" t="n">
        <v>45369</v>
      </c>
      <c r="L74" t="inlineStr">
        <is>
          <t>Boleto Bancário</t>
        </is>
      </c>
      <c r="O74" t="inlineStr">
        <is>
          <t>2024-13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 hidden="1">
      <c r="A75" t="n">
        <v>47740</v>
      </c>
      <c r="C75" t="n">
        <v>266</v>
      </c>
      <c r="D75" t="inlineStr">
        <is>
          <t>Jacaré</t>
        </is>
      </c>
      <c r="E75" t="inlineStr">
        <is>
          <t>BRADESCO SA</t>
        </is>
      </c>
      <c r="F75" t="n">
        <v>115.95</v>
      </c>
      <c r="G75" s="13" t="n">
        <v>45379</v>
      </c>
      <c r="I75" s="13" t="n">
        <v>45379</v>
      </c>
      <c r="J75" s="13" t="n">
        <v>45379</v>
      </c>
      <c r="K75" s="13" t="n">
        <v>45385</v>
      </c>
      <c r="L75" t="inlineStr">
        <is>
          <t>Encontro de Contas</t>
        </is>
      </c>
      <c r="M75" t="inlineStr">
        <is>
          <t>DESPESAS BANCARIAS</t>
        </is>
      </c>
      <c r="N75" t="inlineStr">
        <is>
          <t>TARIFAS BANCARIAS</t>
        </is>
      </c>
      <c r="O75" t="inlineStr">
        <is>
          <t>2024-13</t>
        </is>
      </c>
      <c r="P75" t="inlineStr">
        <is>
          <t>Documentação Aprovada</t>
        </is>
      </c>
      <c r="S75" t="inlineStr">
        <is>
          <t>Pago</t>
        </is>
      </c>
    </row>
    <row r="76" hidden="1">
      <c r="A76" t="n">
        <v>44239</v>
      </c>
      <c r="C76" t="n">
        <v>266</v>
      </c>
      <c r="D76" t="inlineStr">
        <is>
          <t>Jacaré</t>
        </is>
      </c>
      <c r="E76" t="inlineStr">
        <is>
          <t>FG7 COMERCIO E DISTRIBUICAO DE BEBIDAS -</t>
        </is>
      </c>
      <c r="F76" t="n">
        <v>278.24</v>
      </c>
      <c r="G76" s="13" t="n">
        <v>45378</v>
      </c>
      <c r="H76" s="13" t="n">
        <v>45378</v>
      </c>
      <c r="I76" s="13" t="n">
        <v>45378</v>
      </c>
      <c r="J76" s="13" t="n">
        <v>45357</v>
      </c>
      <c r="K76" s="13" t="n">
        <v>45362</v>
      </c>
      <c r="L76" t="inlineStr">
        <is>
          <t>Boleto Bancário</t>
        </is>
      </c>
      <c r="M76" t="inlineStr">
        <is>
          <t>INSUMOS</t>
        </is>
      </c>
      <c r="N76" t="inlineStr">
        <is>
          <t>BEBIDAS</t>
        </is>
      </c>
      <c r="O76" t="inlineStr">
        <is>
          <t>2024-13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 hidden="1">
      <c r="A77" t="n">
        <v>32341</v>
      </c>
      <c r="B77" t="n">
        <v>106875</v>
      </c>
      <c r="C77" t="n">
        <v>266</v>
      </c>
      <c r="D77" t="inlineStr">
        <is>
          <t>Jacaré</t>
        </is>
      </c>
      <c r="E77" t="inlineStr">
        <is>
          <t>DORALICE OLIVEIRA DE MOURA</t>
        </is>
      </c>
      <c r="F77" t="n">
        <v>2000</v>
      </c>
      <c r="G77" s="13" t="n">
        <v>45378</v>
      </c>
      <c r="H77" s="13" t="n">
        <v>45378</v>
      </c>
      <c r="I77" s="13" t="n">
        <v>45378</v>
      </c>
      <c r="J77" s="13" t="n">
        <v>45237</v>
      </c>
      <c r="M77" t="inlineStr">
        <is>
          <t>MAO DE OBRA FIXA/ TEMPORARIOS</t>
        </is>
      </c>
      <c r="N77" t="inlineStr">
        <is>
          <t>ACOES TRABALHISTAS</t>
        </is>
      </c>
      <c r="O77" t="inlineStr">
        <is>
          <t>2024-13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 hidden="1">
      <c r="A78" t="n">
        <v>44541</v>
      </c>
      <c r="C78" t="n">
        <v>266</v>
      </c>
      <c r="D78" t="inlineStr">
        <is>
          <t>Jacaré</t>
        </is>
      </c>
      <c r="E78" t="inlineStr">
        <is>
          <t>TARUMA CIA COMERCIAL AGRICOLA</t>
        </is>
      </c>
      <c r="F78" t="n">
        <v>390.88</v>
      </c>
      <c r="G78" s="13" t="n">
        <v>45378</v>
      </c>
      <c r="H78" s="13" t="n">
        <v>45378</v>
      </c>
      <c r="I78" s="13" t="n">
        <v>45378</v>
      </c>
      <c r="J78" s="13" t="n">
        <v>45364</v>
      </c>
      <c r="K78" s="13" t="n">
        <v>45364</v>
      </c>
      <c r="L78" t="inlineStr">
        <is>
          <t>Boleto Bancário</t>
        </is>
      </c>
      <c r="O78" t="inlineStr">
        <is>
          <t>2024-13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 hidden="1">
      <c r="A79" t="n">
        <v>44662</v>
      </c>
      <c r="C79" t="n">
        <v>266</v>
      </c>
      <c r="D79" t="inlineStr">
        <is>
          <t>Jacaré</t>
        </is>
      </c>
      <c r="E79" t="inlineStr">
        <is>
          <t xml:space="preserve">EMPORIO MEL </t>
        </is>
      </c>
      <c r="F79" t="n">
        <v>62.39</v>
      </c>
      <c r="G79" s="13" t="n">
        <v>45378</v>
      </c>
      <c r="H79" s="13" t="n">
        <v>45378</v>
      </c>
      <c r="I79" s="13" t="n">
        <v>45378</v>
      </c>
      <c r="J79" s="13" t="n">
        <v>45365</v>
      </c>
      <c r="K79" s="13" t="n">
        <v>45365</v>
      </c>
      <c r="L79" t="inlineStr">
        <is>
          <t>Boleto Bancário</t>
        </is>
      </c>
      <c r="O79" t="inlineStr">
        <is>
          <t>2024-13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 hidden="1">
      <c r="A80" t="n">
        <v>44665</v>
      </c>
      <c r="C80" t="n">
        <v>266</v>
      </c>
      <c r="D80" t="inlineStr">
        <is>
          <t>Jacaré</t>
        </is>
      </c>
      <c r="E80" t="inlineStr">
        <is>
          <t>CEPEL COMERCIO DE PAPEIS E EMBALAGENS EIRELI</t>
        </is>
      </c>
      <c r="F80" t="n">
        <v>733.4</v>
      </c>
      <c r="G80" s="13" t="n">
        <v>45378</v>
      </c>
      <c r="H80" s="13" t="n">
        <v>45378</v>
      </c>
      <c r="I80" s="13" t="n">
        <v>45378</v>
      </c>
      <c r="J80" s="13" t="n">
        <v>45365</v>
      </c>
      <c r="K80" s="13" t="n">
        <v>45365</v>
      </c>
      <c r="L80" t="inlineStr">
        <is>
          <t>Boleto Bancário</t>
        </is>
      </c>
      <c r="O80" t="inlineStr">
        <is>
          <t>2024-13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 hidden="1">
      <c r="A81" t="n">
        <v>44670</v>
      </c>
      <c r="C81" t="n">
        <v>266</v>
      </c>
      <c r="D81" t="inlineStr">
        <is>
          <t>Jacaré</t>
        </is>
      </c>
      <c r="E81" t="inlineStr">
        <is>
          <t>MARIO PEDRO FELICIANO HORTIFRUTI EPP</t>
        </is>
      </c>
      <c r="F81" t="n">
        <v>104.38</v>
      </c>
      <c r="G81" s="13" t="n">
        <v>45378</v>
      </c>
      <c r="H81" s="13" t="n">
        <v>45378</v>
      </c>
      <c r="I81" s="13" t="n">
        <v>45378</v>
      </c>
      <c r="J81" s="13" t="n">
        <v>45365</v>
      </c>
      <c r="K81" s="13" t="n">
        <v>45365</v>
      </c>
      <c r="L81" t="inlineStr">
        <is>
          <t>Boleto Bancário</t>
        </is>
      </c>
      <c r="O81" t="inlineStr">
        <is>
          <t>2024-13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 hidden="1">
      <c r="A82" t="n">
        <v>44678</v>
      </c>
      <c r="C82" t="n">
        <v>266</v>
      </c>
      <c r="D82" t="inlineStr">
        <is>
          <t>Jacaré</t>
        </is>
      </c>
      <c r="E82" t="inlineStr">
        <is>
          <t>MULTIFRANGOS COMERCIO DE ALIMENTOS LTDA</t>
        </is>
      </c>
      <c r="F82" t="n">
        <v>307.95</v>
      </c>
      <c r="G82" s="13" t="n">
        <v>45378</v>
      </c>
      <c r="H82" s="13" t="n">
        <v>45378</v>
      </c>
      <c r="I82" s="13" t="n">
        <v>45378</v>
      </c>
      <c r="J82" s="13" t="n">
        <v>45363</v>
      </c>
      <c r="K82" s="13" t="n">
        <v>45365</v>
      </c>
      <c r="L82" t="inlineStr">
        <is>
          <t>Boleto Bancário</t>
        </is>
      </c>
      <c r="M82" t="inlineStr">
        <is>
          <t>INSUMOS</t>
        </is>
      </c>
      <c r="N82" t="inlineStr">
        <is>
          <t>ALIMENTOS</t>
        </is>
      </c>
      <c r="O82" t="inlineStr">
        <is>
          <t>2024-13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 hidden="1">
      <c r="A83" t="n">
        <v>45293</v>
      </c>
      <c r="C83" t="n">
        <v>266</v>
      </c>
      <c r="D83" t="inlineStr">
        <is>
          <t>Jacaré</t>
        </is>
      </c>
      <c r="E83" t="inlineStr">
        <is>
          <t>VALE TRANSPORTE</t>
        </is>
      </c>
      <c r="F83" t="n">
        <v>1180.92</v>
      </c>
      <c r="G83" s="13" t="n">
        <v>45378</v>
      </c>
      <c r="H83" s="13" t="n">
        <v>45378</v>
      </c>
      <c r="I83" s="13" t="n">
        <v>45378</v>
      </c>
      <c r="J83" s="13" t="n">
        <v>45369</v>
      </c>
      <c r="K83" s="13" t="n">
        <v>45369</v>
      </c>
      <c r="L83" t="inlineStr">
        <is>
          <t>Boleto Bancário</t>
        </is>
      </c>
      <c r="M83" t="inlineStr">
        <is>
          <t>MAO DE OBRA FIXA/ TEMPORARIOS</t>
        </is>
      </c>
      <c r="N83" t="inlineStr">
        <is>
          <t>VALE TRANSPORTE</t>
        </is>
      </c>
      <c r="O83" t="inlineStr">
        <is>
          <t>2024-13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 hidden="1">
      <c r="A84" t="n">
        <v>37010</v>
      </c>
      <c r="C84" t="n">
        <v>266</v>
      </c>
      <c r="D84" t="inlineStr">
        <is>
          <t>Jacaré</t>
        </is>
      </c>
      <c r="E84" t="inlineStr">
        <is>
          <t>IPTU</t>
        </is>
      </c>
      <c r="F84" t="n">
        <v>1273.93</v>
      </c>
      <c r="G84" s="13" t="n">
        <v>45377</v>
      </c>
      <c r="H84" s="13" t="n">
        <v>45377</v>
      </c>
      <c r="I84" s="13" t="n">
        <v>45377</v>
      </c>
      <c r="J84" s="13" t="n">
        <v>45357</v>
      </c>
      <c r="K84" s="13" t="n">
        <v>45357</v>
      </c>
      <c r="L84" t="inlineStr">
        <is>
          <t>Boleto Bancário</t>
        </is>
      </c>
      <c r="M84" t="inlineStr">
        <is>
          <t>CUSTO DE OCUPACAO</t>
        </is>
      </c>
      <c r="N84" t="inlineStr">
        <is>
          <t xml:space="preserve"> IPTU</t>
        </is>
      </c>
      <c r="O84" t="inlineStr">
        <is>
          <t>2024-13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 hidden="1">
      <c r="A85" t="n">
        <v>45849</v>
      </c>
      <c r="C85" t="n">
        <v>266</v>
      </c>
      <c r="D85" t="inlineStr">
        <is>
          <t>Jacaré</t>
        </is>
      </c>
      <c r="E85" t="inlineStr">
        <is>
          <t>ESTAFF SOLUCOES TECNOLOGICAS DE AGENCIAMENTO LTDA</t>
        </is>
      </c>
      <c r="F85" t="n">
        <v>2563</v>
      </c>
      <c r="G85" s="13" t="n">
        <v>45377</v>
      </c>
      <c r="H85" s="13" t="n">
        <v>45377</v>
      </c>
      <c r="I85" s="13" t="n">
        <v>45377</v>
      </c>
      <c r="J85" s="13" t="n">
        <v>45372</v>
      </c>
      <c r="K85" s="13" t="n">
        <v>45372</v>
      </c>
      <c r="L85" t="inlineStr">
        <is>
          <t>Boleto Bancário</t>
        </is>
      </c>
      <c r="M85" t="inlineStr">
        <is>
          <t>MAO DE OBRA FIXA/ TEMPORARIOS</t>
        </is>
      </c>
      <c r="N85" t="inlineStr">
        <is>
          <t>MÃO DE OBRA EXTRA</t>
        </is>
      </c>
      <c r="O85" t="inlineStr">
        <is>
          <t>2024-13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 hidden="1">
      <c r="A86" t="n">
        <v>46515</v>
      </c>
      <c r="C86" t="n">
        <v>266</v>
      </c>
      <c r="D86" t="inlineStr">
        <is>
          <t>Jacaré</t>
        </is>
      </c>
      <c r="E86" t="inlineStr">
        <is>
          <t>BRADESCO SA</t>
        </is>
      </c>
      <c r="F86" t="n">
        <v>749.8</v>
      </c>
      <c r="G86" s="13" t="n">
        <v>45377</v>
      </c>
      <c r="I86" s="13" t="n">
        <v>45377</v>
      </c>
      <c r="J86" s="13" t="n">
        <v>45377</v>
      </c>
      <c r="K86" s="13" t="n">
        <v>45377</v>
      </c>
      <c r="L86" t="inlineStr">
        <is>
          <t>Encontro de Contas</t>
        </is>
      </c>
      <c r="M86" t="inlineStr">
        <is>
          <t>DESPESAS BANCARIAS</t>
        </is>
      </c>
      <c r="N86" t="inlineStr">
        <is>
          <t>TARIFAS BANCARIAS</t>
        </is>
      </c>
      <c r="O86" t="inlineStr">
        <is>
          <t>2024-13</t>
        </is>
      </c>
      <c r="P86" t="inlineStr">
        <is>
          <t>Documentação Aprovada</t>
        </is>
      </c>
      <c r="S86" t="inlineStr">
        <is>
          <t>Pago</t>
        </is>
      </c>
    </row>
    <row r="87" hidden="1">
      <c r="A87" t="n">
        <v>46626</v>
      </c>
      <c r="C87" t="n">
        <v>266</v>
      </c>
      <c r="D87" t="inlineStr">
        <is>
          <t>Jacaré</t>
        </is>
      </c>
      <c r="E87" t="inlineStr">
        <is>
          <t>PETTY CASH</t>
        </is>
      </c>
      <c r="F87" t="n">
        <v>10</v>
      </c>
      <c r="G87" s="13" t="n">
        <v>45377</v>
      </c>
      <c r="I87" s="13" t="n">
        <v>45377</v>
      </c>
      <c r="J87" s="13" t="n">
        <v>45377</v>
      </c>
      <c r="K87" s="13" t="n">
        <v>45378</v>
      </c>
      <c r="L87" t="inlineStr">
        <is>
          <t>Dinheiro em Espécie</t>
        </is>
      </c>
      <c r="M87" t="inlineStr">
        <is>
          <t>UTILIDADES</t>
        </is>
      </c>
      <c r="N87" t="inlineStr">
        <is>
          <t xml:space="preserve"> CONDUÇÕES/TAXI/UBER</t>
        </is>
      </c>
      <c r="O87" t="inlineStr">
        <is>
          <t>2024-13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 hidden="1">
      <c r="A88" t="n">
        <v>46628</v>
      </c>
      <c r="C88" t="n">
        <v>266</v>
      </c>
      <c r="D88" t="inlineStr">
        <is>
          <t>Jacaré</t>
        </is>
      </c>
      <c r="E88" t="inlineStr">
        <is>
          <t>PETTY CASH</t>
        </is>
      </c>
      <c r="F88" t="n">
        <v>63.08</v>
      </c>
      <c r="G88" s="13" t="n">
        <v>45377</v>
      </c>
      <c r="I88" s="13" t="n">
        <v>45377</v>
      </c>
      <c r="J88" s="13" t="n">
        <v>45377</v>
      </c>
      <c r="K88" s="13" t="n">
        <v>45378</v>
      </c>
      <c r="L88" t="inlineStr">
        <is>
          <t>Dinheiro em Espécie</t>
        </is>
      </c>
      <c r="M88" t="inlineStr">
        <is>
          <t>UTILIDADES</t>
        </is>
      </c>
      <c r="N88" t="inlineStr">
        <is>
          <t>HIGIENE E LIMPEZA</t>
        </is>
      </c>
      <c r="O88" t="inlineStr">
        <is>
          <t>2024-13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 hidden="1">
      <c r="A89" t="n">
        <v>46819</v>
      </c>
      <c r="C89" t="n">
        <v>266</v>
      </c>
      <c r="D89" t="inlineStr">
        <is>
          <t>Jacaré</t>
        </is>
      </c>
      <c r="E89" t="inlineStr">
        <is>
          <t>BRADESCO SA</t>
        </is>
      </c>
      <c r="F89" t="n">
        <v>9</v>
      </c>
      <c r="G89" s="13" t="n">
        <v>45377</v>
      </c>
      <c r="I89" s="13" t="n">
        <v>45377</v>
      </c>
      <c r="J89" s="13" t="n">
        <v>45377</v>
      </c>
      <c r="K89" s="13" t="n">
        <v>45378</v>
      </c>
      <c r="L89" t="inlineStr">
        <is>
          <t>Encontro de Contas</t>
        </is>
      </c>
      <c r="M89" t="inlineStr">
        <is>
          <t>DESPESAS BANCARIAS</t>
        </is>
      </c>
      <c r="N89" t="inlineStr">
        <is>
          <t>TARIFAS BANCARIAS</t>
        </is>
      </c>
      <c r="O89" t="inlineStr">
        <is>
          <t>2024-13</t>
        </is>
      </c>
      <c r="P89" t="inlineStr">
        <is>
          <t>Documentação Aprovada</t>
        </is>
      </c>
      <c r="S89" t="inlineStr">
        <is>
          <t>Pago</t>
        </is>
      </c>
    </row>
    <row r="90" hidden="1">
      <c r="A90" t="n">
        <v>44269</v>
      </c>
      <c r="C90" t="n">
        <v>266</v>
      </c>
      <c r="D90" t="inlineStr">
        <is>
          <t>Jacaré</t>
        </is>
      </c>
      <c r="E90" t="inlineStr">
        <is>
          <t>4R AMBIENTAL LOCACAO DE EQUIPAMENTOS EIRELI</t>
        </is>
      </c>
      <c r="F90" t="n">
        <v>788.88</v>
      </c>
      <c r="G90" s="13" t="n">
        <v>45377</v>
      </c>
      <c r="H90" s="13" t="n">
        <v>45377</v>
      </c>
      <c r="I90" s="13" t="n">
        <v>45377</v>
      </c>
      <c r="J90" s="13" t="n">
        <v>45363</v>
      </c>
      <c r="K90" s="13" t="n">
        <v>45363</v>
      </c>
      <c r="L90" t="inlineStr">
        <is>
          <t>Boleto Bancário</t>
        </is>
      </c>
      <c r="M90" t="inlineStr">
        <is>
          <t>UTILIDADES</t>
        </is>
      </c>
      <c r="N90" t="inlineStr">
        <is>
          <t xml:space="preserve"> COLETA DE LIXO</t>
        </is>
      </c>
      <c r="O90" t="inlineStr">
        <is>
          <t>2024-13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 hidden="1">
      <c r="A91" t="n">
        <v>44518</v>
      </c>
      <c r="C91" t="n">
        <v>266</v>
      </c>
      <c r="D91" t="inlineStr">
        <is>
          <t>Jacaré</t>
        </is>
      </c>
      <c r="E91" t="inlineStr">
        <is>
          <t xml:space="preserve">DEL VENETO EIRELLES </t>
        </is>
      </c>
      <c r="F91" t="n">
        <v>439.35</v>
      </c>
      <c r="G91" s="13" t="n">
        <v>45371</v>
      </c>
      <c r="H91" s="13" t="n">
        <v>45377</v>
      </c>
      <c r="I91" s="13" t="n">
        <v>45377</v>
      </c>
      <c r="J91" s="13" t="n">
        <v>45363</v>
      </c>
      <c r="K91" s="13" t="n">
        <v>45364</v>
      </c>
      <c r="L91" t="inlineStr">
        <is>
          <t>Boleto Bancário</t>
        </is>
      </c>
      <c r="M91" t="inlineStr">
        <is>
          <t>INSUMOS</t>
        </is>
      </c>
      <c r="N91" t="inlineStr">
        <is>
          <t>ALIMENTOS</t>
        </is>
      </c>
      <c r="O91" t="inlineStr">
        <is>
          <t>2024-12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 hidden="1">
      <c r="A92" t="n">
        <v>44539</v>
      </c>
      <c r="C92" t="n">
        <v>266</v>
      </c>
      <c r="D92" t="inlineStr">
        <is>
          <t>Jacaré</t>
        </is>
      </c>
      <c r="E92" t="inlineStr">
        <is>
          <t>MARIO PEDRO FELICIANO HORTIFRUTI EPP</t>
        </is>
      </c>
      <c r="F92" t="n">
        <v>156.74</v>
      </c>
      <c r="G92" s="13" t="n">
        <v>45377</v>
      </c>
      <c r="H92" s="13" t="n">
        <v>45377</v>
      </c>
      <c r="I92" s="13" t="n">
        <v>45377</v>
      </c>
      <c r="J92" s="13" t="n">
        <v>45364</v>
      </c>
      <c r="K92" s="13" t="n">
        <v>45364</v>
      </c>
      <c r="L92" t="inlineStr">
        <is>
          <t>Boleto Bancário</t>
        </is>
      </c>
      <c r="O92" t="inlineStr">
        <is>
          <t>2024-13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 hidden="1">
      <c r="A93" t="n">
        <v>44659</v>
      </c>
      <c r="C93" t="n">
        <v>266</v>
      </c>
      <c r="D93" t="inlineStr">
        <is>
          <t>Jacaré</t>
        </is>
      </c>
      <c r="E93" t="inlineStr">
        <is>
          <t>TARUMA CIA COMERCIAL AGRICOLA</t>
        </is>
      </c>
      <c r="F93" t="n">
        <v>501.09</v>
      </c>
      <c r="G93" s="13" t="n">
        <v>45377</v>
      </c>
      <c r="H93" s="13" t="n">
        <v>45377</v>
      </c>
      <c r="I93" s="13" t="n">
        <v>45377</v>
      </c>
      <c r="J93" s="13" t="n">
        <v>45365</v>
      </c>
      <c r="K93" s="13" t="n">
        <v>45365</v>
      </c>
      <c r="L93" t="inlineStr">
        <is>
          <t>Boleto Bancário</t>
        </is>
      </c>
      <c r="O93" t="inlineStr">
        <is>
          <t>2024-13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 hidden="1">
      <c r="A94" t="n">
        <v>44660</v>
      </c>
      <c r="C94" t="n">
        <v>266</v>
      </c>
      <c r="D94" t="inlineStr">
        <is>
          <t>Jacaré</t>
        </is>
      </c>
      <c r="E94" t="inlineStr">
        <is>
          <t>PSSS LTDA</t>
        </is>
      </c>
      <c r="F94" t="n">
        <v>597.49</v>
      </c>
      <c r="G94" s="13" t="n">
        <v>45377</v>
      </c>
      <c r="H94" s="13" t="n">
        <v>45377</v>
      </c>
      <c r="I94" s="13" t="n">
        <v>45377</v>
      </c>
      <c r="J94" s="13" t="n">
        <v>45365</v>
      </c>
      <c r="K94" s="13" t="n">
        <v>45365</v>
      </c>
      <c r="L94" t="inlineStr">
        <is>
          <t>Boleto Bancário</t>
        </is>
      </c>
      <c r="O94" t="inlineStr">
        <is>
          <t>2024-13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 hidden="1">
      <c r="A95" t="n">
        <v>44663</v>
      </c>
      <c r="C95" t="n">
        <v>266</v>
      </c>
      <c r="D95" t="inlineStr">
        <is>
          <t>Jacaré</t>
        </is>
      </c>
      <c r="E95" t="inlineStr">
        <is>
          <t xml:space="preserve">EMPORIO MEL </t>
        </is>
      </c>
      <c r="F95" t="n">
        <v>645.92</v>
      </c>
      <c r="G95" s="13" t="n">
        <v>45377</v>
      </c>
      <c r="H95" s="13" t="n">
        <v>45377</v>
      </c>
      <c r="I95" s="13" t="n">
        <v>45377</v>
      </c>
      <c r="J95" s="13" t="n">
        <v>45365</v>
      </c>
      <c r="K95" s="13" t="n">
        <v>45365</v>
      </c>
      <c r="L95" t="inlineStr">
        <is>
          <t>Boleto Bancário</t>
        </is>
      </c>
      <c r="O95" t="inlineStr">
        <is>
          <t>2024-13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 hidden="1">
      <c r="A96" t="n">
        <v>44666</v>
      </c>
      <c r="C96" t="n">
        <v>266</v>
      </c>
      <c r="D96" t="inlineStr">
        <is>
          <t>Jacaré</t>
        </is>
      </c>
      <c r="E96" t="inlineStr">
        <is>
          <t>DTK COMERCIO DE ALIMENTOS LTDA</t>
        </is>
      </c>
      <c r="F96" t="n">
        <v>1325.8</v>
      </c>
      <c r="G96" s="13" t="n">
        <v>45377</v>
      </c>
      <c r="H96" s="13" t="n">
        <v>45377</v>
      </c>
      <c r="I96" s="13" t="n">
        <v>45377</v>
      </c>
      <c r="J96" s="13" t="n">
        <v>45365</v>
      </c>
      <c r="K96" s="13" t="n">
        <v>45365</v>
      </c>
      <c r="L96" t="inlineStr">
        <is>
          <t>Boleto Bancário</t>
        </is>
      </c>
      <c r="O96" t="inlineStr">
        <is>
          <t>2024-13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 hidden="1">
      <c r="A97" t="n">
        <v>44673</v>
      </c>
      <c r="C97" t="n">
        <v>266</v>
      </c>
      <c r="D97" t="inlineStr">
        <is>
          <t>Jacaré</t>
        </is>
      </c>
      <c r="E97" t="inlineStr">
        <is>
          <t xml:space="preserve">DUAS LAGOAS </t>
        </is>
      </c>
      <c r="F97" t="n">
        <v>559.91</v>
      </c>
      <c r="G97" s="13" t="n">
        <v>45377</v>
      </c>
      <c r="H97" s="13" t="n">
        <v>45377</v>
      </c>
      <c r="I97" s="13" t="n">
        <v>45377</v>
      </c>
      <c r="J97" s="13" t="n">
        <v>45363</v>
      </c>
      <c r="K97" s="13" t="n">
        <v>45365</v>
      </c>
      <c r="L97" t="inlineStr">
        <is>
          <t>Boleto Bancário</t>
        </is>
      </c>
      <c r="M97" t="inlineStr">
        <is>
          <t>INSUMOS</t>
        </is>
      </c>
      <c r="N97" t="inlineStr">
        <is>
          <t>ALIMENTOS</t>
        </is>
      </c>
      <c r="O97" t="inlineStr">
        <is>
          <t>2024-13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 hidden="1">
      <c r="A98" t="n">
        <v>44679</v>
      </c>
      <c r="C98" t="n">
        <v>266</v>
      </c>
      <c r="D98" t="inlineStr">
        <is>
          <t>Jacaré</t>
        </is>
      </c>
      <c r="E98" t="inlineStr">
        <is>
          <t>MULTIFRANGOS COMERCIO DE ALIMENTOS LTDA</t>
        </is>
      </c>
      <c r="F98" t="n">
        <v>1944.09</v>
      </c>
      <c r="G98" s="13" t="n">
        <v>45377</v>
      </c>
      <c r="H98" s="13" t="n">
        <v>45377</v>
      </c>
      <c r="I98" s="13" t="n">
        <v>45377</v>
      </c>
      <c r="J98" s="13" t="n">
        <v>45363</v>
      </c>
      <c r="K98" s="13" t="n">
        <v>45365</v>
      </c>
      <c r="L98" t="inlineStr">
        <is>
          <t>Boleto Bancário</t>
        </is>
      </c>
      <c r="M98" t="inlineStr">
        <is>
          <t>INSUMOS</t>
        </is>
      </c>
      <c r="N98" t="inlineStr">
        <is>
          <t>ALIMENTOS</t>
        </is>
      </c>
      <c r="O98" t="inlineStr">
        <is>
          <t>2024-13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 hidden="1">
      <c r="A99" t="n">
        <v>45321</v>
      </c>
      <c r="C99" t="n">
        <v>266</v>
      </c>
      <c r="D99" t="inlineStr">
        <is>
          <t>Jacaré</t>
        </is>
      </c>
      <c r="E99" t="inlineStr">
        <is>
          <t>CIA DE SANEAMENTO BASICO DO ESTADO DE SAO PAULO SABESP</t>
        </is>
      </c>
      <c r="F99" t="n">
        <v>4910.72</v>
      </c>
      <c r="G99" s="13" t="n">
        <v>45377</v>
      </c>
      <c r="H99" s="13" t="n">
        <v>45377</v>
      </c>
      <c r="I99" s="13" t="n">
        <v>45377</v>
      </c>
      <c r="J99" s="13" t="n">
        <v>45369</v>
      </c>
      <c r="K99" s="13" t="n">
        <v>45370</v>
      </c>
      <c r="L99" t="inlineStr">
        <is>
          <t>Boleto Bancário</t>
        </is>
      </c>
      <c r="M99" t="inlineStr">
        <is>
          <t>UTILIDADES</t>
        </is>
      </c>
      <c r="N99" t="inlineStr">
        <is>
          <t>AGUA/ ESGOTO</t>
        </is>
      </c>
      <c r="O99" t="inlineStr">
        <is>
          <t>2024-13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 hidden="1">
      <c r="A100" t="n">
        <v>45502</v>
      </c>
      <c r="C100" t="n">
        <v>266</v>
      </c>
      <c r="D100" t="inlineStr">
        <is>
          <t>Jacaré</t>
        </is>
      </c>
      <c r="E100" t="inlineStr">
        <is>
          <t>SELECAO COMERCIO DE CARVAO E VARIEDADE LTDA</t>
        </is>
      </c>
      <c r="F100" t="n">
        <v>598</v>
      </c>
      <c r="G100" s="13" t="n">
        <v>45377</v>
      </c>
      <c r="H100" s="13" t="n">
        <v>45377</v>
      </c>
      <c r="I100" s="13" t="n">
        <v>45377</v>
      </c>
      <c r="J100" s="13" t="n">
        <v>45371</v>
      </c>
      <c r="K100" s="13" t="n">
        <v>45371</v>
      </c>
      <c r="L100" t="inlineStr">
        <is>
          <t>Boleto Bancário</t>
        </is>
      </c>
      <c r="O100" t="inlineStr">
        <is>
          <t>2024-13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 hidden="1">
      <c r="A101" t="n">
        <v>45685</v>
      </c>
      <c r="C101" t="n">
        <v>266</v>
      </c>
      <c r="D101" t="inlineStr">
        <is>
          <t>Jacaré</t>
        </is>
      </c>
      <c r="E101" t="inlineStr">
        <is>
          <t>VERISURE BRASIL MONITORAMENTO DE ALARMES S.A</t>
        </is>
      </c>
      <c r="F101" t="n">
        <v>472.46</v>
      </c>
      <c r="G101" s="13" t="n">
        <v>45376</v>
      </c>
      <c r="H101" s="13" t="n">
        <v>45376</v>
      </c>
      <c r="I101" s="13" t="n">
        <v>45376</v>
      </c>
      <c r="J101" s="13" t="n">
        <v>45343</v>
      </c>
      <c r="K101" s="13" t="n">
        <v>45372</v>
      </c>
      <c r="L101" t="inlineStr">
        <is>
          <t>Boleto Bancário</t>
        </is>
      </c>
      <c r="M101" t="inlineStr">
        <is>
          <t>SISTEMAS/ T.I</t>
        </is>
      </c>
      <c r="N101" t="inlineStr">
        <is>
          <t>SISTEMAS DE SEGURANCA/ CAMERAS</t>
        </is>
      </c>
      <c r="O101" t="inlineStr">
        <is>
          <t>2024-13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 hidden="1">
      <c r="A102" t="n">
        <v>46528</v>
      </c>
      <c r="C102" t="n">
        <v>266</v>
      </c>
      <c r="D102" t="inlineStr">
        <is>
          <t>Jacaré</t>
        </is>
      </c>
      <c r="E102" t="inlineStr">
        <is>
          <t>BRADESCO SA</t>
        </is>
      </c>
      <c r="F102" t="n">
        <v>6.72</v>
      </c>
      <c r="G102" s="13" t="n">
        <v>45376</v>
      </c>
      <c r="I102" s="13" t="n">
        <v>45376</v>
      </c>
      <c r="J102" s="13" t="n">
        <v>45376</v>
      </c>
      <c r="K102" s="13" t="n">
        <v>45377</v>
      </c>
      <c r="L102" t="inlineStr">
        <is>
          <t>Encontro de Contas</t>
        </is>
      </c>
      <c r="M102" t="inlineStr">
        <is>
          <t>DESPESAS BANCARIAS</t>
        </is>
      </c>
      <c r="N102" t="inlineStr">
        <is>
          <t>TARIFAS BANCARIAS</t>
        </is>
      </c>
      <c r="O102" t="inlineStr">
        <is>
          <t>2024-13</t>
        </is>
      </c>
      <c r="P102" t="inlineStr">
        <is>
          <t>Documentação Aprovada</t>
        </is>
      </c>
      <c r="S102" t="inlineStr">
        <is>
          <t>Pago</t>
        </is>
      </c>
    </row>
    <row r="103" hidden="1">
      <c r="A103" t="n">
        <v>46625</v>
      </c>
      <c r="C103" t="n">
        <v>266</v>
      </c>
      <c r="D103" t="inlineStr">
        <is>
          <t>Jacaré</t>
        </is>
      </c>
      <c r="E103" t="inlineStr">
        <is>
          <t>PETTY CASH</t>
        </is>
      </c>
      <c r="F103" t="n">
        <v>10</v>
      </c>
      <c r="G103" s="13" t="n">
        <v>45376</v>
      </c>
      <c r="I103" s="13" t="n">
        <v>45376</v>
      </c>
      <c r="J103" s="13" t="n">
        <v>45376</v>
      </c>
      <c r="K103" s="13" t="n">
        <v>45378</v>
      </c>
      <c r="L103" t="inlineStr">
        <is>
          <t>Dinheiro em Espécie</t>
        </is>
      </c>
      <c r="M103" t="inlineStr">
        <is>
          <t>UTILIDADES</t>
        </is>
      </c>
      <c r="N103" t="inlineStr">
        <is>
          <t xml:space="preserve"> CONDUÇÕES/TAXI/UBER</t>
        </is>
      </c>
      <c r="O103" t="inlineStr">
        <is>
          <t>2024-13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 hidden="1">
      <c r="A104" t="n">
        <v>32432</v>
      </c>
      <c r="C104" t="n">
        <v>266</v>
      </c>
      <c r="D104" t="inlineStr">
        <is>
          <t>Jacaré</t>
        </is>
      </c>
      <c r="E104" t="inlineStr">
        <is>
          <t>NOVA COMERCIAL DO PEIXE EIRELI</t>
        </is>
      </c>
      <c r="F104" t="n">
        <v>548.9</v>
      </c>
      <c r="G104" s="13" t="n">
        <v>45376</v>
      </c>
      <c r="H104" s="13" t="n">
        <v>45376</v>
      </c>
      <c r="I104" s="13" t="n">
        <v>45376</v>
      </c>
      <c r="J104" s="13" t="n">
        <v>45329</v>
      </c>
      <c r="K104" s="13" t="n">
        <v>45330</v>
      </c>
      <c r="L104" t="inlineStr">
        <is>
          <t>Boleto Bancário</t>
        </is>
      </c>
      <c r="M104" t="inlineStr">
        <is>
          <t>INSUMOS</t>
        </is>
      </c>
      <c r="N104" t="inlineStr">
        <is>
          <t>ALIMENTOS</t>
        </is>
      </c>
      <c r="O104" t="inlineStr">
        <is>
          <t>2024-13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 hidden="1">
      <c r="A105" t="n">
        <v>34029</v>
      </c>
      <c r="C105" t="n">
        <v>266</v>
      </c>
      <c r="D105" t="inlineStr">
        <is>
          <t>Jacaré</t>
        </is>
      </c>
      <c r="E105" t="inlineStr">
        <is>
          <t>COMISSOES E GORJETAS</t>
        </is>
      </c>
      <c r="F105" t="n">
        <v>14030</v>
      </c>
      <c r="G105" s="13" t="n">
        <v>45376</v>
      </c>
      <c r="H105" s="13" t="n">
        <v>45376</v>
      </c>
      <c r="I105" s="13" t="n">
        <v>45376</v>
      </c>
      <c r="J105" s="13" t="n">
        <v>45351</v>
      </c>
      <c r="K105" s="13" t="n">
        <v>45351</v>
      </c>
      <c r="L105" t="inlineStr">
        <is>
          <t>Transferência Bancária ou Pix</t>
        </is>
      </c>
      <c r="M105" t="inlineStr">
        <is>
          <t>MAO DE OBRA FIXA/ TEMPORARIOS</t>
        </is>
      </c>
      <c r="N105" t="inlineStr">
        <is>
          <t>COMISSÕES E GORJETA</t>
        </is>
      </c>
      <c r="O105" t="inlineStr">
        <is>
          <t>2024-13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 hidden="1">
      <c r="A106" t="n">
        <v>34030</v>
      </c>
      <c r="C106" t="n">
        <v>266</v>
      </c>
      <c r="D106" t="inlineStr">
        <is>
          <t>Jacaré</t>
        </is>
      </c>
      <c r="E106" t="inlineStr">
        <is>
          <t>PJ 40944387000159</t>
        </is>
      </c>
      <c r="F106" t="n">
        <v>2640</v>
      </c>
      <c r="G106" s="13" t="n">
        <v>45376</v>
      </c>
      <c r="H106" s="13" t="n">
        <v>45376</v>
      </c>
      <c r="I106" s="13" t="n">
        <v>45376</v>
      </c>
      <c r="J106" s="13" t="n">
        <v>45351</v>
      </c>
      <c r="K106" s="13" t="n">
        <v>45351</v>
      </c>
      <c r="L106" t="inlineStr">
        <is>
          <t>Transferência Bancária ou Pix</t>
        </is>
      </c>
      <c r="M106" t="inlineStr">
        <is>
          <t>MAO DE OBRA FIXA/ TEMPORARIOS</t>
        </is>
      </c>
      <c r="N106" t="inlineStr">
        <is>
          <t>COMISSÕES E GORJETA</t>
        </is>
      </c>
      <c r="O106" t="inlineStr">
        <is>
          <t>2024-13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 hidden="1">
      <c r="A107" t="n">
        <v>34031</v>
      </c>
      <c r="C107" t="n">
        <v>266</v>
      </c>
      <c r="D107" t="inlineStr">
        <is>
          <t>Jacaré</t>
        </is>
      </c>
      <c r="E107" t="inlineStr">
        <is>
          <t>PJ 44325648000103</t>
        </is>
      </c>
      <c r="F107" t="n">
        <v>2000</v>
      </c>
      <c r="G107" s="13" t="n">
        <v>45376</v>
      </c>
      <c r="H107" s="13" t="n">
        <v>45376</v>
      </c>
      <c r="I107" s="13" t="n">
        <v>45376</v>
      </c>
      <c r="J107" s="13" t="n">
        <v>45351</v>
      </c>
      <c r="K107" s="13" t="n">
        <v>45351</v>
      </c>
      <c r="L107" t="inlineStr">
        <is>
          <t>Transferência Bancária ou Pix</t>
        </is>
      </c>
      <c r="M107" t="inlineStr">
        <is>
          <t>MAO DE OBRA FIXA/ TEMPORARIOS</t>
        </is>
      </c>
      <c r="N107" t="inlineStr">
        <is>
          <t>COMISSÕES E GORJETA</t>
        </is>
      </c>
      <c r="O107" t="inlineStr">
        <is>
          <t>2024-13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 hidden="1">
      <c r="A108" t="n">
        <v>34032</v>
      </c>
      <c r="C108" t="n">
        <v>266</v>
      </c>
      <c r="D108" t="inlineStr">
        <is>
          <t>Jacaré</t>
        </is>
      </c>
      <c r="E108" t="inlineStr">
        <is>
          <t>PJ 40068068000127</t>
        </is>
      </c>
      <c r="F108" t="n">
        <v>2000</v>
      </c>
      <c r="G108" s="13" t="n">
        <v>45376</v>
      </c>
      <c r="H108" s="13" t="n">
        <v>45376</v>
      </c>
      <c r="I108" s="13" t="n">
        <v>45376</v>
      </c>
      <c r="J108" s="13" t="n">
        <v>45351</v>
      </c>
      <c r="K108" s="13" t="n">
        <v>45351</v>
      </c>
      <c r="L108" t="inlineStr">
        <is>
          <t>Transferência Bancária ou Pix</t>
        </is>
      </c>
      <c r="M108" t="inlineStr">
        <is>
          <t>MAO DE OBRA FIXA/ TEMPORARIOS</t>
        </is>
      </c>
      <c r="N108" t="inlineStr">
        <is>
          <t>COMISSÕES E GORJETA</t>
        </is>
      </c>
      <c r="O108" t="inlineStr">
        <is>
          <t>2024-13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 hidden="1">
      <c r="A109" t="n">
        <v>34033</v>
      </c>
      <c r="C109" t="n">
        <v>266</v>
      </c>
      <c r="D109" t="inlineStr">
        <is>
          <t>Jacaré</t>
        </is>
      </c>
      <c r="E109" t="inlineStr">
        <is>
          <t>PJ 35853442000165</t>
        </is>
      </c>
      <c r="F109" t="n">
        <v>2250</v>
      </c>
      <c r="G109" s="13" t="n">
        <v>45376</v>
      </c>
      <c r="H109" s="13" t="n">
        <v>45376</v>
      </c>
      <c r="I109" s="13" t="n">
        <v>45376</v>
      </c>
      <c r="J109" s="13" t="n">
        <v>45351</v>
      </c>
      <c r="K109" s="13" t="n">
        <v>45351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COMISSÕES E GORJETA</t>
        </is>
      </c>
      <c r="O109" t="inlineStr">
        <is>
          <t>2024-13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 hidden="1">
      <c r="A110" t="n">
        <v>34034</v>
      </c>
      <c r="C110" t="n">
        <v>266</v>
      </c>
      <c r="D110" t="inlineStr">
        <is>
          <t>Jacaré</t>
        </is>
      </c>
      <c r="E110" t="inlineStr">
        <is>
          <t>PJ 51304931000114</t>
        </is>
      </c>
      <c r="F110" t="n">
        <v>80</v>
      </c>
      <c r="G110" s="13" t="n">
        <v>45376</v>
      </c>
      <c r="H110" s="13" t="n">
        <v>45376</v>
      </c>
      <c r="I110" s="13" t="n">
        <v>45376</v>
      </c>
      <c r="J110" s="13" t="n">
        <v>45351</v>
      </c>
      <c r="K110" s="13" t="n">
        <v>45351</v>
      </c>
      <c r="L110" t="inlineStr">
        <is>
          <t>Transferência Bancária ou Pix</t>
        </is>
      </c>
      <c r="M110" t="inlineStr">
        <is>
          <t>MAO DE OBRA FIXA/ TEMPORARIOS</t>
        </is>
      </c>
      <c r="N110" t="inlineStr">
        <is>
          <t>COMISSÕES E GORJETA</t>
        </is>
      </c>
      <c r="O110" t="inlineStr">
        <is>
          <t>2024-13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 hidden="1">
      <c r="A111" t="n">
        <v>34408</v>
      </c>
      <c r="C111" t="n">
        <v>266</v>
      </c>
      <c r="D111" t="inlineStr">
        <is>
          <t>Jacaré</t>
        </is>
      </c>
      <c r="E111" t="inlineStr">
        <is>
          <t>CRYSTALMIXGAS COM DE MATERIAIS E EQUIP D</t>
        </is>
      </c>
      <c r="F111" t="n">
        <v>329.7</v>
      </c>
      <c r="G111" s="13" t="n">
        <v>45376</v>
      </c>
      <c r="H111" s="13" t="n">
        <v>45376</v>
      </c>
      <c r="I111" s="13" t="n">
        <v>45376</v>
      </c>
      <c r="J111" s="13" t="n">
        <v>45351</v>
      </c>
      <c r="K111" s="13" t="n">
        <v>45355</v>
      </c>
      <c r="L111" t="inlineStr">
        <is>
          <t>Boleto Bancário</t>
        </is>
      </c>
      <c r="M111" t="inlineStr">
        <is>
          <t>UTILIDADES</t>
        </is>
      </c>
      <c r="N111" t="inlineStr">
        <is>
          <t xml:space="preserve"> GELO/ GAS CO2/ CARVAO</t>
        </is>
      </c>
      <c r="O111" t="inlineStr">
        <is>
          <t>2024-13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 hidden="1">
      <c r="A112" t="n">
        <v>43540</v>
      </c>
      <c r="C112" t="n">
        <v>266</v>
      </c>
      <c r="D112" t="inlineStr">
        <is>
          <t>Jacaré</t>
        </is>
      </c>
      <c r="E112" t="inlineStr">
        <is>
          <t>PJ LARISSA SIANO LIMA 53782038000120</t>
        </is>
      </c>
      <c r="F112" t="n">
        <v>124.75</v>
      </c>
      <c r="G112" s="13" t="n">
        <v>45376</v>
      </c>
      <c r="H112" s="13" t="n">
        <v>45376</v>
      </c>
      <c r="I112" s="13" t="n">
        <v>45376</v>
      </c>
      <c r="J112" s="13" t="n">
        <v>45358</v>
      </c>
      <c r="K112" s="13" t="n">
        <v>45359</v>
      </c>
      <c r="L112" t="inlineStr">
        <is>
          <t>Transferência Bancária ou Pix</t>
        </is>
      </c>
      <c r="M112" t="inlineStr">
        <is>
          <t>MAO DE OBRA FIXA/ TEMPORARIOS</t>
        </is>
      </c>
      <c r="N112" t="inlineStr">
        <is>
          <t>COMISSÕES E GORJETA</t>
        </is>
      </c>
      <c r="O112" t="inlineStr">
        <is>
          <t>2024-13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 hidden="1">
      <c r="A113" t="n">
        <v>44043</v>
      </c>
      <c r="C113" t="n">
        <v>266</v>
      </c>
      <c r="D113" t="inlineStr">
        <is>
          <t>Jacaré</t>
        </is>
      </c>
      <c r="E113" t="inlineStr">
        <is>
          <t>PAGAR ME PAGAMENTOS SA - ESHOWS</t>
        </is>
      </c>
      <c r="F113" t="n">
        <v>3350</v>
      </c>
      <c r="G113" s="13" t="n">
        <v>45376</v>
      </c>
      <c r="H113" s="13" t="n">
        <v>45376</v>
      </c>
      <c r="I113" s="13" t="n">
        <v>45376</v>
      </c>
      <c r="J113" s="13" t="n">
        <v>45362</v>
      </c>
      <c r="K113" s="13" t="n">
        <v>45362</v>
      </c>
      <c r="L113" t="inlineStr">
        <is>
          <t>Boleto Bancário</t>
        </is>
      </c>
      <c r="M113" t="inlineStr">
        <is>
          <t>CUSTO ARTISTICO</t>
        </is>
      </c>
      <c r="N113" t="inlineStr">
        <is>
          <t>CACHE MUSICOS E ARTISTAS</t>
        </is>
      </c>
      <c r="O113" t="inlineStr">
        <is>
          <t>2024-13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 hidden="1">
      <c r="A114" t="n">
        <v>44083</v>
      </c>
      <c r="C114" t="n">
        <v>266</v>
      </c>
      <c r="D114" t="inlineStr">
        <is>
          <t>Jacaré</t>
        </is>
      </c>
      <c r="E114" t="inlineStr">
        <is>
          <t>PORTO SEGURO CIA DE SEGUROS GERAIS</t>
        </is>
      </c>
      <c r="F114" t="n">
        <v>52.48</v>
      </c>
      <c r="G114" s="13" t="n">
        <v>45376</v>
      </c>
      <c r="H114" s="13" t="n">
        <v>45376</v>
      </c>
      <c r="I114" s="13" t="n">
        <v>45376</v>
      </c>
      <c r="J114" s="13" t="n">
        <v>45362</v>
      </c>
      <c r="K114" s="13" t="n">
        <v>45362</v>
      </c>
      <c r="L114" t="inlineStr">
        <is>
          <t>Boleto Bancário</t>
        </is>
      </c>
      <c r="M114" t="inlineStr">
        <is>
          <t>MAO DE OBRA FIXA/ TEMPORARIOS</t>
        </is>
      </c>
      <c r="N114" t="inlineStr">
        <is>
          <t>SEGURO DE VIDA</t>
        </is>
      </c>
      <c r="O114" t="inlineStr">
        <is>
          <t>2024-13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 hidden="1">
      <c r="A115" t="n">
        <v>44241</v>
      </c>
      <c r="C115" t="n">
        <v>266</v>
      </c>
      <c r="D115" t="inlineStr">
        <is>
          <t>Jacaré</t>
        </is>
      </c>
      <c r="E115" t="inlineStr">
        <is>
          <t xml:space="preserve">SKY COMERCIO DE PRODUTOS ALIMENTICIOS LTDA </t>
        </is>
      </c>
      <c r="F115" t="n">
        <v>446.09</v>
      </c>
      <c r="G115" s="13" t="n">
        <v>45376</v>
      </c>
      <c r="H115" s="13" t="n">
        <v>45376</v>
      </c>
      <c r="I115" s="13" t="n">
        <v>45376</v>
      </c>
      <c r="J115" s="13" t="n">
        <v>45356</v>
      </c>
      <c r="K115" s="13" t="n">
        <v>45362</v>
      </c>
      <c r="L115" t="inlineStr">
        <is>
          <t>Boleto Bancário</t>
        </is>
      </c>
      <c r="M115" t="inlineStr">
        <is>
          <t>INSUMOS</t>
        </is>
      </c>
      <c r="N115" t="inlineStr">
        <is>
          <t>BEBIDAS</t>
        </is>
      </c>
      <c r="O115" t="inlineStr">
        <is>
          <t>2024-13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 hidden="1">
      <c r="A116" t="n">
        <v>44247</v>
      </c>
      <c r="C116" t="n">
        <v>266</v>
      </c>
      <c r="D116" t="inlineStr">
        <is>
          <t>Jacaré</t>
        </is>
      </c>
      <c r="E116" t="inlineStr">
        <is>
          <t>DTK COMERCIO DE ALIMENTOS LTDA</t>
        </is>
      </c>
      <c r="F116" t="n">
        <v>111.03</v>
      </c>
      <c r="G116" s="13" t="n">
        <v>45376</v>
      </c>
      <c r="H116" s="13" t="n">
        <v>45376</v>
      </c>
      <c r="I116" s="13" t="n">
        <v>45376</v>
      </c>
      <c r="J116" s="13" t="n">
        <v>45359</v>
      </c>
      <c r="K116" s="13" t="n">
        <v>45362</v>
      </c>
      <c r="L116" t="inlineStr">
        <is>
          <t>Boleto Bancário</t>
        </is>
      </c>
      <c r="M116" t="inlineStr">
        <is>
          <t>INSUMOS</t>
        </is>
      </c>
      <c r="N116" t="inlineStr">
        <is>
          <t>ALIMENTOS</t>
        </is>
      </c>
      <c r="O116" t="inlineStr">
        <is>
          <t>2024-13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 hidden="1">
      <c r="A117" t="n">
        <v>44294</v>
      </c>
      <c r="C117" t="n">
        <v>266</v>
      </c>
      <c r="D117" t="inlineStr">
        <is>
          <t>Jacaré</t>
        </is>
      </c>
      <c r="E117" t="inlineStr">
        <is>
          <t>PJ 43623662000120</t>
        </is>
      </c>
      <c r="F117" t="n">
        <v>261.5</v>
      </c>
      <c r="G117" s="13" t="n">
        <v>45376</v>
      </c>
      <c r="H117" s="13" t="n">
        <v>45376</v>
      </c>
      <c r="I117" s="13" t="n">
        <v>45376</v>
      </c>
      <c r="J117" s="13" t="n">
        <v>45351</v>
      </c>
      <c r="K117" s="13" t="n">
        <v>45363</v>
      </c>
      <c r="L117" t="inlineStr">
        <is>
          <t>Transferência Bancária ou Pix</t>
        </is>
      </c>
      <c r="M117" t="inlineStr">
        <is>
          <t>MAO DE OBRA FIXA/ TEMPORARIOS</t>
        </is>
      </c>
      <c r="N117" t="inlineStr">
        <is>
          <t>COMISSÕES E GORJETA</t>
        </is>
      </c>
      <c r="O117" t="inlineStr">
        <is>
          <t>2024-13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 hidden="1">
      <c r="A118" t="n">
        <v>44330</v>
      </c>
      <c r="C118" t="n">
        <v>266</v>
      </c>
      <c r="D118" t="inlineStr">
        <is>
          <t>Jacaré</t>
        </is>
      </c>
      <c r="E118" t="inlineStr">
        <is>
          <t>CLARO S.A.</t>
        </is>
      </c>
      <c r="F118" t="n">
        <v>104.75</v>
      </c>
      <c r="G118" s="13" t="n">
        <v>45376</v>
      </c>
      <c r="H118" s="13" t="n">
        <v>45376</v>
      </c>
      <c r="I118" s="13" t="n">
        <v>45376</v>
      </c>
      <c r="J118" s="13" t="n">
        <v>45363</v>
      </c>
      <c r="K118" s="13" t="n">
        <v>45363</v>
      </c>
      <c r="L118" t="inlineStr">
        <is>
          <t>Boleto Bancário</t>
        </is>
      </c>
      <c r="M118" t="inlineStr">
        <is>
          <t>SISTEMAS/ T.I</t>
        </is>
      </c>
      <c r="N118" t="inlineStr">
        <is>
          <t>INTERNET</t>
        </is>
      </c>
      <c r="O118" t="inlineStr">
        <is>
          <t>2024-13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 hidden="1">
      <c r="A119" t="n">
        <v>44536</v>
      </c>
      <c r="C119" t="n">
        <v>266</v>
      </c>
      <c r="D119" t="inlineStr">
        <is>
          <t>Jacaré</t>
        </is>
      </c>
      <c r="E119" t="inlineStr">
        <is>
          <t>MARIO PEDRO FELICIANO HORTIFRUTI EPP</t>
        </is>
      </c>
      <c r="F119" t="n">
        <v>1258.48</v>
      </c>
      <c r="G119" s="13" t="n">
        <v>45374</v>
      </c>
      <c r="H119" s="13" t="n">
        <v>45376</v>
      </c>
      <c r="I119" s="13" t="n">
        <v>45376</v>
      </c>
      <c r="J119" s="13" t="n">
        <v>45364</v>
      </c>
      <c r="K119" s="13" t="n">
        <v>45364</v>
      </c>
      <c r="L119" t="inlineStr">
        <is>
          <t>Boleto Bancário</t>
        </is>
      </c>
      <c r="O119" t="inlineStr">
        <is>
          <t>2024-12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 hidden="1">
      <c r="A120" t="n">
        <v>44676</v>
      </c>
      <c r="C120" t="n">
        <v>266</v>
      </c>
      <c r="D120" t="inlineStr">
        <is>
          <t>Jacaré</t>
        </is>
      </c>
      <c r="E120" t="inlineStr">
        <is>
          <t>MARIO PEDRO FELICIANO HORTIFRUTI EPP</t>
        </is>
      </c>
      <c r="F120" t="n">
        <v>656.99</v>
      </c>
      <c r="G120" s="13" t="n">
        <v>45376</v>
      </c>
      <c r="H120" s="13" t="n">
        <v>45376</v>
      </c>
      <c r="I120" s="13" t="n">
        <v>45376</v>
      </c>
      <c r="J120" s="13" t="n">
        <v>45365</v>
      </c>
      <c r="K120" s="13" t="n">
        <v>45365</v>
      </c>
      <c r="L120" t="inlineStr">
        <is>
          <t>Boleto Bancário</t>
        </is>
      </c>
      <c r="M120" t="inlineStr">
        <is>
          <t>INSUMOS</t>
        </is>
      </c>
      <c r="N120" t="inlineStr">
        <is>
          <t>ALIMENTOS</t>
        </is>
      </c>
      <c r="O120" t="inlineStr">
        <is>
          <t>2024-13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 hidden="1">
      <c r="A121" t="n">
        <v>44677</v>
      </c>
      <c r="C121" t="n">
        <v>266</v>
      </c>
      <c r="D121" t="inlineStr">
        <is>
          <t>Jacaré</t>
        </is>
      </c>
      <c r="E121" t="inlineStr">
        <is>
          <t>SYLVIUS DISTRIBUIDORA LTDA</t>
        </is>
      </c>
      <c r="F121" t="n">
        <v>249</v>
      </c>
      <c r="G121" s="13" t="n">
        <v>45376</v>
      </c>
      <c r="H121" s="13" t="n">
        <v>45376</v>
      </c>
      <c r="I121" s="13" t="n">
        <v>45376</v>
      </c>
      <c r="J121" s="13" t="n">
        <v>45363</v>
      </c>
      <c r="K121" s="13" t="n">
        <v>45365</v>
      </c>
      <c r="L121" t="inlineStr">
        <is>
          <t>Boleto Bancário</t>
        </is>
      </c>
      <c r="M121" t="inlineStr">
        <is>
          <t>INSUMOS</t>
        </is>
      </c>
      <c r="N121" t="inlineStr">
        <is>
          <t>BEBIDAS</t>
        </is>
      </c>
      <c r="O121" t="inlineStr">
        <is>
          <t>2024-13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 hidden="1">
      <c r="A122" t="n">
        <v>44987</v>
      </c>
      <c r="C122" t="n">
        <v>266</v>
      </c>
      <c r="D122" t="inlineStr">
        <is>
          <t>Jacaré</t>
        </is>
      </c>
      <c r="E122" t="inlineStr">
        <is>
          <t>ANDREIA SANTOS FREITAS DUARTE</t>
        </is>
      </c>
      <c r="F122" t="n">
        <v>1335.9</v>
      </c>
      <c r="G122" s="13" t="n">
        <v>45376</v>
      </c>
      <c r="H122" s="13" t="n">
        <v>45376</v>
      </c>
      <c r="I122" s="13" t="n">
        <v>45376</v>
      </c>
      <c r="J122" s="13" t="n">
        <v>45366</v>
      </c>
      <c r="K122" s="13" t="n">
        <v>45366</v>
      </c>
      <c r="L122" t="inlineStr">
        <is>
          <t>Boleto Bancário</t>
        </is>
      </c>
      <c r="O122" t="inlineStr">
        <is>
          <t>2024-13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 hidden="1">
      <c r="A123" t="n">
        <v>44992</v>
      </c>
      <c r="C123" t="n">
        <v>266</v>
      </c>
      <c r="D123" t="inlineStr">
        <is>
          <t>Jacaré</t>
        </is>
      </c>
      <c r="E123" t="inlineStr">
        <is>
          <t>ANDREIA SANTOS FREITAS DUARTE</t>
        </is>
      </c>
      <c r="F123" t="n">
        <v>321.5</v>
      </c>
      <c r="G123" s="13" t="n">
        <v>45376</v>
      </c>
      <c r="H123" s="13" t="n">
        <v>45376</v>
      </c>
      <c r="I123" s="13" t="n">
        <v>45376</v>
      </c>
      <c r="J123" s="13" t="n">
        <v>45365</v>
      </c>
      <c r="K123" s="13" t="n">
        <v>45366</v>
      </c>
      <c r="L123" t="inlineStr">
        <is>
          <t>Boleto Bancário</t>
        </is>
      </c>
      <c r="M123" t="inlineStr">
        <is>
          <t>UTILIDADES</t>
        </is>
      </c>
      <c r="N123" t="inlineStr">
        <is>
          <t>HIGIENE E LIMPEZA</t>
        </is>
      </c>
      <c r="O123" t="inlineStr">
        <is>
          <t>2024-13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 hidden="1">
      <c r="A124" t="n">
        <v>45133</v>
      </c>
      <c r="C124" t="n">
        <v>266</v>
      </c>
      <c r="D124" t="inlineStr">
        <is>
          <t>Jacaré</t>
        </is>
      </c>
      <c r="E124" t="inlineStr">
        <is>
          <t>SKY SERVICOS DE BANDA LARGA LTDA</t>
        </is>
      </c>
      <c r="F124" t="n">
        <v>295.92</v>
      </c>
      <c r="G124" s="13" t="n">
        <v>45376</v>
      </c>
      <c r="H124" s="13" t="n">
        <v>45376</v>
      </c>
      <c r="I124" s="13" t="n">
        <v>45376</v>
      </c>
      <c r="J124" s="13" t="n">
        <v>45369</v>
      </c>
      <c r="K124" s="13" t="n">
        <v>45369</v>
      </c>
      <c r="L124" t="inlineStr">
        <is>
          <t>Boleto Bancário</t>
        </is>
      </c>
      <c r="M124" t="inlineStr">
        <is>
          <t>SISTEMAS/ T.I</t>
        </is>
      </c>
      <c r="N124" t="inlineStr">
        <is>
          <t>TV ASSINATURA/MUSICA AMBIENTE</t>
        </is>
      </c>
      <c r="O124" t="inlineStr">
        <is>
          <t>2024-13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 hidden="1">
      <c r="A125" t="n">
        <v>46624</v>
      </c>
      <c r="C125" t="n">
        <v>266</v>
      </c>
      <c r="D125" t="inlineStr">
        <is>
          <t>Jacaré</t>
        </is>
      </c>
      <c r="E125" t="inlineStr">
        <is>
          <t>PETTY CASH</t>
        </is>
      </c>
      <c r="F125" t="n">
        <v>12.28</v>
      </c>
      <c r="G125" s="13" t="n">
        <v>45375</v>
      </c>
      <c r="I125" s="13" t="n">
        <v>45375</v>
      </c>
      <c r="J125" s="13" t="n">
        <v>45375</v>
      </c>
      <c r="K125" s="13" t="n">
        <v>45378</v>
      </c>
      <c r="L125" t="inlineStr">
        <is>
          <t>Dinheiro em Espécie</t>
        </is>
      </c>
      <c r="M125" t="inlineStr">
        <is>
          <t>UTILIDADES</t>
        </is>
      </c>
      <c r="N125" t="inlineStr">
        <is>
          <t xml:space="preserve"> CONDUÇÕES/TAXI/UBER</t>
        </is>
      </c>
      <c r="O125" t="inlineStr">
        <is>
          <t>2024-12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 hidden="1">
      <c r="A126" t="n">
        <v>47559</v>
      </c>
      <c r="C126" t="n">
        <v>266</v>
      </c>
      <c r="D126" t="inlineStr">
        <is>
          <t>Jacaré</t>
        </is>
      </c>
      <c r="E126" t="inlineStr">
        <is>
          <t>PETTY CASH</t>
        </is>
      </c>
      <c r="F126" t="n">
        <v>60</v>
      </c>
      <c r="G126" s="13" t="n">
        <v>45375</v>
      </c>
      <c r="I126" s="13" t="n">
        <v>45375</v>
      </c>
      <c r="J126" s="13" t="n">
        <v>45375</v>
      </c>
      <c r="K126" s="13" t="n">
        <v>45385</v>
      </c>
      <c r="L126" t="inlineStr">
        <is>
          <t>Dinheiro em Espécie</t>
        </is>
      </c>
      <c r="M126" t="inlineStr">
        <is>
          <t>UTILIDADES</t>
        </is>
      </c>
      <c r="N126" t="inlineStr">
        <is>
          <t>MATERIAL DE ESCRITORIO</t>
        </is>
      </c>
      <c r="O126" t="inlineStr">
        <is>
          <t>2024-12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 hidden="1">
      <c r="A127" t="n">
        <v>46620</v>
      </c>
      <c r="C127" t="n">
        <v>266</v>
      </c>
      <c r="D127" t="inlineStr">
        <is>
          <t>Jacaré</t>
        </is>
      </c>
      <c r="E127" t="inlineStr">
        <is>
          <t>PETTY CASH</t>
        </is>
      </c>
      <c r="F127" t="n">
        <v>52.94</v>
      </c>
      <c r="G127" s="13" t="n">
        <v>45374</v>
      </c>
      <c r="I127" s="13" t="n">
        <v>45374</v>
      </c>
      <c r="J127" s="13" t="n">
        <v>45374</v>
      </c>
      <c r="K127" s="13" t="n">
        <v>45378</v>
      </c>
      <c r="L127" t="inlineStr">
        <is>
          <t>Dinheiro em Espécie</t>
        </is>
      </c>
      <c r="M127" t="inlineStr">
        <is>
          <t>INSUMOS</t>
        </is>
      </c>
      <c r="N127" t="inlineStr">
        <is>
          <t>ALIMENTOS</t>
        </is>
      </c>
      <c r="O127" t="inlineStr">
        <is>
          <t>2024-12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 hidden="1">
      <c r="A128" t="n">
        <v>46621</v>
      </c>
      <c r="C128" t="n">
        <v>266</v>
      </c>
      <c r="D128" t="inlineStr">
        <is>
          <t>Jacaré</t>
        </is>
      </c>
      <c r="E128" t="inlineStr">
        <is>
          <t>PETTY CASH</t>
        </is>
      </c>
      <c r="F128" t="n">
        <v>35.9</v>
      </c>
      <c r="G128" s="13" t="n">
        <v>45374</v>
      </c>
      <c r="I128" s="13" t="n">
        <v>45374</v>
      </c>
      <c r="J128" s="13" t="n">
        <v>45374</v>
      </c>
      <c r="K128" s="13" t="n">
        <v>45378</v>
      </c>
      <c r="L128" t="inlineStr">
        <is>
          <t>Dinheiro em Espécie</t>
        </is>
      </c>
      <c r="M128" t="inlineStr">
        <is>
          <t>DESPESAS GERAIS</t>
        </is>
      </c>
      <c r="N128" t="inlineStr">
        <is>
          <t>MANUTENCAO EM GERAL</t>
        </is>
      </c>
      <c r="O128" t="inlineStr">
        <is>
          <t>2024-12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 hidden="1">
      <c r="A129" t="n">
        <v>46622</v>
      </c>
      <c r="C129" t="n">
        <v>266</v>
      </c>
      <c r="D129" t="inlineStr">
        <is>
          <t>Jacaré</t>
        </is>
      </c>
      <c r="E129" t="inlineStr">
        <is>
          <t>PETTY CASH</t>
        </is>
      </c>
      <c r="F129" t="n">
        <v>39.5</v>
      </c>
      <c r="G129" s="13" t="n">
        <v>45374</v>
      </c>
      <c r="I129" s="13" t="n">
        <v>45374</v>
      </c>
      <c r="J129" s="13" t="n">
        <v>45374</v>
      </c>
      <c r="K129" s="13" t="n">
        <v>45378</v>
      </c>
      <c r="L129" t="inlineStr">
        <is>
          <t>Dinheiro em Espécie</t>
        </is>
      </c>
      <c r="M129" t="inlineStr">
        <is>
          <t>DESPESAS GERAIS</t>
        </is>
      </c>
      <c r="N129" t="inlineStr">
        <is>
          <t>MANUTENCAO EM GERAL</t>
        </is>
      </c>
      <c r="O129" t="inlineStr">
        <is>
          <t>2024-12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 hidden="1">
      <c r="A130" t="n">
        <v>46623</v>
      </c>
      <c r="C130" t="n">
        <v>266</v>
      </c>
      <c r="D130" t="inlineStr">
        <is>
          <t>Jacaré</t>
        </is>
      </c>
      <c r="E130" t="inlineStr">
        <is>
          <t>PETTY CASH</t>
        </is>
      </c>
      <c r="F130" t="n">
        <v>43.88</v>
      </c>
      <c r="G130" s="13" t="n">
        <v>45374</v>
      </c>
      <c r="I130" s="13" t="n">
        <v>45374</v>
      </c>
      <c r="J130" s="13" t="n">
        <v>45374</v>
      </c>
      <c r="K130" s="13" t="n">
        <v>45378</v>
      </c>
      <c r="L130" t="inlineStr">
        <is>
          <t>Dinheiro em Espécie</t>
        </is>
      </c>
      <c r="M130" t="inlineStr">
        <is>
          <t>INSUMOS</t>
        </is>
      </c>
      <c r="N130" t="inlineStr">
        <is>
          <t>ALIMENTOS</t>
        </is>
      </c>
      <c r="O130" t="inlineStr">
        <is>
          <t>2024-12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 hidden="1">
      <c r="A131" t="n">
        <v>46527</v>
      </c>
      <c r="C131" t="n">
        <v>266</v>
      </c>
      <c r="D131" t="inlineStr">
        <is>
          <t>Jacaré</t>
        </is>
      </c>
      <c r="E131" t="inlineStr">
        <is>
          <t>BRADESCO SA</t>
        </is>
      </c>
      <c r="F131" t="n">
        <v>110.01</v>
      </c>
      <c r="G131" s="13" t="n">
        <v>45373</v>
      </c>
      <c r="I131" s="13" t="n">
        <v>45373</v>
      </c>
      <c r="J131" s="13" t="n">
        <v>45373</v>
      </c>
      <c r="K131" s="13" t="n">
        <v>45377</v>
      </c>
      <c r="L131" t="inlineStr">
        <is>
          <t>Encontro de Contas</t>
        </is>
      </c>
      <c r="M131" t="inlineStr">
        <is>
          <t>DESPESAS BANCARIAS</t>
        </is>
      </c>
      <c r="N131" t="inlineStr">
        <is>
          <t>TARIFAS BANCARIAS</t>
        </is>
      </c>
      <c r="O131" t="inlineStr">
        <is>
          <t>2024-12</t>
        </is>
      </c>
      <c r="P131" t="inlineStr">
        <is>
          <t>Documentação Aprovada</t>
        </is>
      </c>
      <c r="S131" t="inlineStr">
        <is>
          <t>Pago</t>
        </is>
      </c>
    </row>
    <row r="132" hidden="1">
      <c r="A132" t="n">
        <v>46619</v>
      </c>
      <c r="C132" t="n">
        <v>266</v>
      </c>
      <c r="D132" t="inlineStr">
        <is>
          <t>Jacaré</t>
        </is>
      </c>
      <c r="E132" t="inlineStr">
        <is>
          <t>PETTY CASH</t>
        </is>
      </c>
      <c r="F132" t="n">
        <v>30</v>
      </c>
      <c r="G132" s="13" t="n">
        <v>45373</v>
      </c>
      <c r="I132" s="13" t="n">
        <v>45373</v>
      </c>
      <c r="J132" s="13" t="n">
        <v>45373</v>
      </c>
      <c r="K132" s="13" t="n">
        <v>45378</v>
      </c>
      <c r="L132" t="inlineStr">
        <is>
          <t>Dinheiro em Espécie</t>
        </is>
      </c>
      <c r="M132" t="inlineStr">
        <is>
          <t>UTILIDADES</t>
        </is>
      </c>
      <c r="N132" t="inlineStr">
        <is>
          <t xml:space="preserve"> CONDUÇÕES/TAXI/UBER</t>
        </is>
      </c>
      <c r="O132" t="inlineStr">
        <is>
          <t>2024-12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 hidden="1">
      <c r="A133" t="n">
        <v>44366</v>
      </c>
      <c r="C133" t="n">
        <v>266</v>
      </c>
      <c r="D133" t="inlineStr">
        <is>
          <t>Jacaré</t>
        </is>
      </c>
      <c r="E133" t="inlineStr">
        <is>
          <t>VALE TRANSPORTE</t>
        </is>
      </c>
      <c r="F133" t="n">
        <v>1105.22</v>
      </c>
      <c r="G133" s="13" t="n">
        <v>45373</v>
      </c>
      <c r="H133" s="13" t="n">
        <v>45373</v>
      </c>
      <c r="I133" s="13" t="n">
        <v>45373</v>
      </c>
      <c r="J133" s="13" t="n">
        <v>45363</v>
      </c>
      <c r="K133" s="13" t="n">
        <v>45363</v>
      </c>
      <c r="L133" t="inlineStr">
        <is>
          <t>Boleto Bancário</t>
        </is>
      </c>
      <c r="M133" t="inlineStr">
        <is>
          <t>MAO DE OBRA FIXA/ TEMPORARIOS</t>
        </is>
      </c>
      <c r="N133" t="inlineStr">
        <is>
          <t>VALE TRANSPORTE</t>
        </is>
      </c>
      <c r="O133" t="inlineStr">
        <is>
          <t>2024-12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 hidden="1">
      <c r="A134" t="n">
        <v>44671</v>
      </c>
      <c r="C134" t="n">
        <v>266</v>
      </c>
      <c r="D134" t="inlineStr">
        <is>
          <t>Jacaré</t>
        </is>
      </c>
      <c r="E134" t="inlineStr">
        <is>
          <t>BB DISTRIBUIDORA DE CARNES LTDA</t>
        </is>
      </c>
      <c r="F134" t="n">
        <v>101.5</v>
      </c>
      <c r="G134" s="13" t="n">
        <v>45373</v>
      </c>
      <c r="H134" s="13" t="n">
        <v>45373</v>
      </c>
      <c r="I134" s="13" t="n">
        <v>45373</v>
      </c>
      <c r="J134" s="13" t="n">
        <v>45359</v>
      </c>
      <c r="K134" s="13" t="n">
        <v>45365</v>
      </c>
      <c r="L134" t="inlineStr">
        <is>
          <t>Boleto Bancário</t>
        </is>
      </c>
      <c r="M134" t="inlineStr">
        <is>
          <t>INSUMOS</t>
        </is>
      </c>
      <c r="N134" t="inlineStr">
        <is>
          <t>ALIMENTOS</t>
        </is>
      </c>
      <c r="O134" t="inlineStr">
        <is>
          <t>2024-12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 hidden="1">
      <c r="A135" t="n">
        <v>44910</v>
      </c>
      <c r="B135" t="n">
        <v>113928</v>
      </c>
      <c r="C135" t="n">
        <v>266</v>
      </c>
      <c r="D135" t="inlineStr">
        <is>
          <t>Jacaré</t>
        </is>
      </c>
      <c r="E135" t="inlineStr">
        <is>
          <t>MERFF ART GOURMET</t>
        </is>
      </c>
      <c r="F135" t="n">
        <v>2056.25</v>
      </c>
      <c r="G135" s="13" t="n">
        <v>45373</v>
      </c>
      <c r="H135" s="13" t="n">
        <v>45373</v>
      </c>
      <c r="I135" s="13" t="n">
        <v>45373</v>
      </c>
      <c r="J135" s="13" t="n">
        <v>45301</v>
      </c>
      <c r="M135" t="inlineStr">
        <is>
          <t>INVESTIMENTOS</t>
        </is>
      </c>
      <c r="N135" t="inlineStr">
        <is>
          <t>INVESTIMENTO EM OBRA/ AMPLIACA</t>
        </is>
      </c>
      <c r="O135" t="inlineStr">
        <is>
          <t>2024-12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 hidden="1">
      <c r="A136" t="n">
        <v>33369</v>
      </c>
      <c r="C136" t="n">
        <v>266</v>
      </c>
      <c r="D136" t="inlineStr">
        <is>
          <t>Jacaré</t>
        </is>
      </c>
      <c r="E136" t="inlineStr">
        <is>
          <t>AMBEV S.A.</t>
        </is>
      </c>
      <c r="F136" t="n">
        <v>803.95</v>
      </c>
      <c r="G136" s="13" t="n">
        <v>45373</v>
      </c>
      <c r="H136" s="13" t="n">
        <v>45373</v>
      </c>
      <c r="I136" s="13" t="n">
        <v>45373</v>
      </c>
      <c r="J136" s="13" t="n">
        <v>45343</v>
      </c>
      <c r="K136" s="13" t="n">
        <v>45343</v>
      </c>
      <c r="L136" t="inlineStr">
        <is>
          <t>Boleto Bancário</t>
        </is>
      </c>
      <c r="M136" t="inlineStr">
        <is>
          <t>INSUMOS</t>
        </is>
      </c>
      <c r="N136" t="inlineStr">
        <is>
          <t>BEBIDAS</t>
        </is>
      </c>
      <c r="O136" t="inlineStr">
        <is>
          <t>2024-12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 hidden="1">
      <c r="A137" t="n">
        <v>44065</v>
      </c>
      <c r="C137" t="n">
        <v>266</v>
      </c>
      <c r="D137" t="inlineStr">
        <is>
          <t>Jacaré</t>
        </is>
      </c>
      <c r="E137" t="inlineStr">
        <is>
          <t>TARUMA CIA COMERCIAL AGRICOLA</t>
        </is>
      </c>
      <c r="F137" t="n">
        <v>344.76</v>
      </c>
      <c r="G137" s="13" t="n">
        <v>45373</v>
      </c>
      <c r="H137" s="13" t="n">
        <v>45373</v>
      </c>
      <c r="I137" s="13" t="n">
        <v>45373</v>
      </c>
      <c r="J137" s="13" t="n">
        <v>45362</v>
      </c>
      <c r="K137" s="13" t="n">
        <v>45362</v>
      </c>
      <c r="L137" t="inlineStr">
        <is>
          <t>Boleto Bancário</t>
        </is>
      </c>
      <c r="O137" t="inlineStr">
        <is>
          <t>2024-12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 hidden="1">
      <c r="A138" t="n">
        <v>44067</v>
      </c>
      <c r="C138" t="n">
        <v>266</v>
      </c>
      <c r="D138" t="inlineStr">
        <is>
          <t>Jacaré</t>
        </is>
      </c>
      <c r="E138" t="inlineStr">
        <is>
          <t>T F CIUFF HORTIFRUTI LTDA</t>
        </is>
      </c>
      <c r="F138" t="n">
        <v>791.76</v>
      </c>
      <c r="G138" s="13" t="n">
        <v>45373</v>
      </c>
      <c r="H138" s="13" t="n">
        <v>45373</v>
      </c>
      <c r="I138" s="13" t="n">
        <v>45373</v>
      </c>
      <c r="J138" s="13" t="n">
        <v>45362</v>
      </c>
      <c r="K138" s="13" t="n">
        <v>45362</v>
      </c>
      <c r="L138" t="inlineStr">
        <is>
          <t>Boleto Bancário</t>
        </is>
      </c>
      <c r="O138" t="inlineStr">
        <is>
          <t>2024-12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 hidden="1">
      <c r="A139" t="n">
        <v>44158</v>
      </c>
      <c r="C139" t="n">
        <v>266</v>
      </c>
      <c r="D139" t="inlineStr">
        <is>
          <t>Jacaré</t>
        </is>
      </c>
      <c r="E139" t="inlineStr">
        <is>
          <t>MARIO PEDRO FELICIANO HORTIFRUTI EPP</t>
        </is>
      </c>
      <c r="F139" t="n">
        <v>319.58</v>
      </c>
      <c r="G139" s="13" t="n">
        <v>45373</v>
      </c>
      <c r="H139" s="13" t="n">
        <v>45373</v>
      </c>
      <c r="I139" s="13" t="n">
        <v>45373</v>
      </c>
      <c r="J139" s="13" t="n">
        <v>45362</v>
      </c>
      <c r="K139" s="13" t="n">
        <v>45362</v>
      </c>
      <c r="L139" t="inlineStr">
        <is>
          <t>Boleto Bancário</t>
        </is>
      </c>
      <c r="O139" t="inlineStr">
        <is>
          <t>2024-12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 hidden="1">
      <c r="A140" t="n">
        <v>44248</v>
      </c>
      <c r="C140" t="n">
        <v>266</v>
      </c>
      <c r="D140" t="inlineStr">
        <is>
          <t>Jacaré</t>
        </is>
      </c>
      <c r="E140" t="inlineStr">
        <is>
          <t>CASA DE CARNES P.J.J. LTDA - ME</t>
        </is>
      </c>
      <c r="F140" t="n">
        <v>2898.11</v>
      </c>
      <c r="G140" s="13" t="n">
        <v>45373</v>
      </c>
      <c r="H140" s="13" t="n">
        <v>45373</v>
      </c>
      <c r="I140" s="13" t="n">
        <v>45373</v>
      </c>
      <c r="J140" s="13" t="n">
        <v>45358</v>
      </c>
      <c r="K140" s="13" t="n">
        <v>45362</v>
      </c>
      <c r="L140" t="inlineStr">
        <is>
          <t>Boleto Bancário</t>
        </is>
      </c>
      <c r="M140" t="inlineStr">
        <is>
          <t>INSUMOS</t>
        </is>
      </c>
      <c r="N140" t="inlineStr">
        <is>
          <t>ALIMENTOS</t>
        </is>
      </c>
      <c r="O140" t="inlineStr">
        <is>
          <t>2024-12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 hidden="1">
      <c r="A141" t="n">
        <v>34398</v>
      </c>
      <c r="C141" t="n">
        <v>266</v>
      </c>
      <c r="D141" t="inlineStr">
        <is>
          <t>Jacaré</t>
        </is>
      </c>
      <c r="E141" t="inlineStr">
        <is>
          <t>EAU DISTRIB. DE AGUA MINERAL EIRELI - EP</t>
        </is>
      </c>
      <c r="F141" t="n">
        <v>564.3</v>
      </c>
      <c r="G141" s="13" t="n">
        <v>45372</v>
      </c>
      <c r="H141" s="13" t="n">
        <v>45372</v>
      </c>
      <c r="I141" s="13" t="n">
        <v>45372</v>
      </c>
      <c r="J141" s="13" t="n">
        <v>45349</v>
      </c>
      <c r="K141" s="13" t="n">
        <v>45355</v>
      </c>
      <c r="L141" t="inlineStr">
        <is>
          <t>Boleto Bancário</t>
        </is>
      </c>
      <c r="M141" t="inlineStr">
        <is>
          <t>INSUMOS</t>
        </is>
      </c>
      <c r="N141" t="inlineStr">
        <is>
          <t>BEBIDAS</t>
        </is>
      </c>
      <c r="O141" t="inlineStr">
        <is>
          <t>2024-12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 hidden="1">
      <c r="A142" t="n">
        <v>44907</v>
      </c>
      <c r="B142" t="n">
        <v>113929</v>
      </c>
      <c r="C142" t="n">
        <v>266</v>
      </c>
      <c r="D142" t="inlineStr">
        <is>
          <t>Jacaré</t>
        </is>
      </c>
      <c r="E142" t="inlineStr">
        <is>
          <t>NOVA COMERCIAL DO PEIXE EIRELI</t>
        </is>
      </c>
      <c r="F142" t="n">
        <v>559</v>
      </c>
      <c r="G142" s="13" t="n">
        <v>45372</v>
      </c>
      <c r="H142" s="13" t="n">
        <v>45372</v>
      </c>
      <c r="I142" s="13" t="n">
        <v>45372</v>
      </c>
      <c r="J142" s="13" t="n">
        <v>45327</v>
      </c>
      <c r="M142" t="inlineStr">
        <is>
          <t>INSUMOS</t>
        </is>
      </c>
      <c r="N142" t="inlineStr">
        <is>
          <t>ALIMENTOS</t>
        </is>
      </c>
      <c r="O142" t="inlineStr">
        <is>
          <t>2024-12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 hidden="1">
      <c r="A143" t="n">
        <v>45818</v>
      </c>
      <c r="C143" t="n">
        <v>266</v>
      </c>
      <c r="D143" t="inlineStr">
        <is>
          <t>Jacaré</t>
        </is>
      </c>
      <c r="E143" t="inlineStr">
        <is>
          <t>PETTY CASH</t>
        </is>
      </c>
      <c r="F143" t="n">
        <v>27</v>
      </c>
      <c r="G143" s="13" t="n">
        <v>45372</v>
      </c>
      <c r="I143" s="13" t="n">
        <v>45372</v>
      </c>
      <c r="J143" s="13" t="n">
        <v>45372</v>
      </c>
      <c r="K143" s="13" t="n">
        <v>45372</v>
      </c>
      <c r="L143" t="inlineStr">
        <is>
          <t>Dinheiro em Espécie</t>
        </is>
      </c>
      <c r="M143" t="inlineStr">
        <is>
          <t>DESPESAS GERAIS</t>
        </is>
      </c>
      <c r="N143" t="inlineStr">
        <is>
          <t>MANUTENCAO EM GERAL</t>
        </is>
      </c>
      <c r="O143" t="inlineStr">
        <is>
          <t>2024-12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 hidden="1">
      <c r="A144" t="n">
        <v>46526</v>
      </c>
      <c r="C144" t="n">
        <v>266</v>
      </c>
      <c r="D144" t="inlineStr">
        <is>
          <t>Jacaré</t>
        </is>
      </c>
      <c r="E144" t="inlineStr">
        <is>
          <t>BRADESCO SA</t>
        </is>
      </c>
      <c r="F144" t="n">
        <v>46.65</v>
      </c>
      <c r="G144" s="13" t="n">
        <v>45372</v>
      </c>
      <c r="I144" s="13" t="n">
        <v>45372</v>
      </c>
      <c r="J144" s="13" t="n">
        <v>45372</v>
      </c>
      <c r="K144" s="13" t="n">
        <v>45377</v>
      </c>
      <c r="L144" t="inlineStr">
        <is>
          <t>Encontro de Contas</t>
        </is>
      </c>
      <c r="M144" t="inlineStr">
        <is>
          <t>DESPESAS BANCARIAS</t>
        </is>
      </c>
      <c r="N144" t="inlineStr">
        <is>
          <t>TARIFAS BANCARIAS</t>
        </is>
      </c>
      <c r="O144" t="inlineStr">
        <is>
          <t>2024-12</t>
        </is>
      </c>
      <c r="P144" t="inlineStr">
        <is>
          <t>Documentação Aprovada</t>
        </is>
      </c>
      <c r="S144" t="inlineStr">
        <is>
          <t>Pago</t>
        </is>
      </c>
    </row>
    <row r="145" hidden="1">
      <c r="A145" t="n">
        <v>46617</v>
      </c>
      <c r="C145" t="n">
        <v>266</v>
      </c>
      <c r="D145" t="inlineStr">
        <is>
          <t>Jacaré</t>
        </is>
      </c>
      <c r="E145" t="inlineStr">
        <is>
          <t>PETTY CASH</t>
        </is>
      </c>
      <c r="F145" t="n">
        <v>17.92</v>
      </c>
      <c r="G145" s="13" t="n">
        <v>45372</v>
      </c>
      <c r="I145" s="13" t="n">
        <v>45372</v>
      </c>
      <c r="J145" s="13" t="n">
        <v>45372</v>
      </c>
      <c r="K145" s="13" t="n">
        <v>45378</v>
      </c>
      <c r="L145" t="inlineStr">
        <is>
          <t>Dinheiro em Espécie</t>
        </is>
      </c>
      <c r="M145" t="inlineStr">
        <is>
          <t>DESPESAS GERAIS</t>
        </is>
      </c>
      <c r="N145" t="inlineStr">
        <is>
          <t>MANUTENCAO EM GERAL</t>
        </is>
      </c>
      <c r="O145" t="inlineStr">
        <is>
          <t>2024-12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 hidden="1">
      <c r="A146" t="n">
        <v>46618</v>
      </c>
      <c r="C146" t="n">
        <v>266</v>
      </c>
      <c r="D146" t="inlineStr">
        <is>
          <t>Jacaré</t>
        </is>
      </c>
      <c r="E146" t="inlineStr">
        <is>
          <t>PETTY CASH</t>
        </is>
      </c>
      <c r="F146" t="n">
        <v>70.65000000000001</v>
      </c>
      <c r="G146" s="13" t="n">
        <v>45372</v>
      </c>
      <c r="I146" s="13" t="n">
        <v>45372</v>
      </c>
      <c r="J146" s="13" t="n">
        <v>45372</v>
      </c>
      <c r="K146" s="13" t="n">
        <v>45378</v>
      </c>
      <c r="L146" t="inlineStr">
        <is>
          <t>Dinheiro em Espécie</t>
        </is>
      </c>
      <c r="M146" t="inlineStr">
        <is>
          <t>INSUMOS</t>
        </is>
      </c>
      <c r="N146" t="inlineStr">
        <is>
          <t>ALIMENTOS</t>
        </is>
      </c>
      <c r="O146" t="inlineStr">
        <is>
          <t>2024-12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 hidden="1">
      <c r="A147" t="n">
        <v>44058</v>
      </c>
      <c r="C147" t="n">
        <v>266</v>
      </c>
      <c r="D147" t="inlineStr">
        <is>
          <t>Jacaré</t>
        </is>
      </c>
      <c r="E147" t="inlineStr">
        <is>
          <t>T F CIUFF HORTIFRUTI LTDA</t>
        </is>
      </c>
      <c r="F147" t="n">
        <v>148.55</v>
      </c>
      <c r="G147" s="13" t="n">
        <v>45372</v>
      </c>
      <c r="H147" s="13" t="n">
        <v>45372</v>
      </c>
      <c r="I147" s="13" t="n">
        <v>45372</v>
      </c>
      <c r="J147" s="13" t="n">
        <v>45362</v>
      </c>
      <c r="K147" s="13" t="n">
        <v>45362</v>
      </c>
      <c r="L147" t="inlineStr">
        <is>
          <t>Boleto Bancário</t>
        </is>
      </c>
      <c r="O147" t="inlineStr">
        <is>
          <t>2024-12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 hidden="1">
      <c r="A148" t="n">
        <v>44060</v>
      </c>
      <c r="C148" t="n">
        <v>266</v>
      </c>
      <c r="D148" t="inlineStr">
        <is>
          <t>Jacaré</t>
        </is>
      </c>
      <c r="E148" t="inlineStr">
        <is>
          <t>TARUMA CIA COMERCIAL AGRICOLA</t>
        </is>
      </c>
      <c r="F148" t="n">
        <v>244.04</v>
      </c>
      <c r="G148" s="13" t="n">
        <v>45372</v>
      </c>
      <c r="H148" s="13" t="n">
        <v>45372</v>
      </c>
      <c r="I148" s="13" t="n">
        <v>45372</v>
      </c>
      <c r="J148" s="13" t="n">
        <v>45362</v>
      </c>
      <c r="K148" s="13" t="n">
        <v>45362</v>
      </c>
      <c r="L148" t="inlineStr">
        <is>
          <t>Boleto Bancário</t>
        </is>
      </c>
      <c r="O148" t="inlineStr">
        <is>
          <t>2024-12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 hidden="1">
      <c r="A149" t="n">
        <v>44069</v>
      </c>
      <c r="C149" t="n">
        <v>266</v>
      </c>
      <c r="D149" t="inlineStr">
        <is>
          <t>Jacaré</t>
        </is>
      </c>
      <c r="E149" t="inlineStr">
        <is>
          <t>MARIO PEDRO FELICIANO HORTIFRUTI EPP</t>
        </is>
      </c>
      <c r="F149" t="n">
        <v>127.85</v>
      </c>
      <c r="G149" s="13" t="n">
        <v>45372</v>
      </c>
      <c r="H149" s="13" t="n">
        <v>45372</v>
      </c>
      <c r="I149" s="13" t="n">
        <v>45372</v>
      </c>
      <c r="J149" s="13" t="n">
        <v>45362</v>
      </c>
      <c r="K149" s="13" t="n">
        <v>45362</v>
      </c>
      <c r="L149" t="inlineStr">
        <is>
          <t>Boleto Bancário</t>
        </is>
      </c>
      <c r="O149" t="inlineStr">
        <is>
          <t>2024-12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 hidden="1">
      <c r="A150" t="n">
        <v>44206</v>
      </c>
      <c r="C150" t="n">
        <v>266</v>
      </c>
      <c r="D150" t="inlineStr">
        <is>
          <t>Jacaré</t>
        </is>
      </c>
      <c r="E150" t="inlineStr">
        <is>
          <t>STAR COPIAS COMERCIO E SERVICOS LTDA</t>
        </is>
      </c>
      <c r="F150" t="n">
        <v>139.3</v>
      </c>
      <c r="G150" s="13" t="n">
        <v>45372</v>
      </c>
      <c r="H150" s="13" t="n">
        <v>45372</v>
      </c>
      <c r="I150" s="13" t="n">
        <v>45372</v>
      </c>
      <c r="J150" s="13" t="n">
        <v>45362</v>
      </c>
      <c r="K150" s="13" t="n">
        <v>45362</v>
      </c>
      <c r="L150" t="inlineStr">
        <is>
          <t>Boleto Bancário</t>
        </is>
      </c>
      <c r="M150" t="inlineStr">
        <is>
          <t>LOCACOES</t>
        </is>
      </c>
      <c r="N150" t="inlineStr">
        <is>
          <t>LOCACAO DE EQUIPAMENTOS</t>
        </is>
      </c>
      <c r="O150" t="inlineStr">
        <is>
          <t>2024-12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 hidden="1">
      <c r="A151" t="n">
        <v>44251</v>
      </c>
      <c r="C151" t="n">
        <v>266</v>
      </c>
      <c r="D151" t="inlineStr">
        <is>
          <t>Jacaré</t>
        </is>
      </c>
      <c r="E151" t="inlineStr">
        <is>
          <t>SAMPATACADO DE GENEROS ALIMENTICIOS E BEBIDAS LTDA</t>
        </is>
      </c>
      <c r="F151" t="n">
        <v>1199.21</v>
      </c>
      <c r="G151" s="13" t="n">
        <v>45372</v>
      </c>
      <c r="H151" s="13" t="n">
        <v>45372</v>
      </c>
      <c r="I151" s="13" t="n">
        <v>45372</v>
      </c>
      <c r="J151" s="13" t="n">
        <v>45358</v>
      </c>
      <c r="K151" s="13" t="n">
        <v>45362</v>
      </c>
      <c r="L151" t="inlineStr">
        <is>
          <t>Boleto Bancário</t>
        </is>
      </c>
      <c r="M151" t="inlineStr">
        <is>
          <t>INSUMOS</t>
        </is>
      </c>
      <c r="N151" t="inlineStr">
        <is>
          <t>ALIMENTOS</t>
        </is>
      </c>
      <c r="O151" t="inlineStr">
        <is>
          <t>2024-12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 hidden="1">
      <c r="A152" t="n">
        <v>43489</v>
      </c>
      <c r="C152" t="n">
        <v>266</v>
      </c>
      <c r="D152" t="inlineStr">
        <is>
          <t>Jacaré</t>
        </is>
      </c>
      <c r="E152" t="inlineStr">
        <is>
          <t>ICE BRASIL COMERCIO DE GELO LTDA EPP</t>
        </is>
      </c>
      <c r="F152" t="n">
        <v>1240</v>
      </c>
      <c r="G152" s="13" t="n">
        <v>45371</v>
      </c>
      <c r="H152" s="13" t="n">
        <v>45371</v>
      </c>
      <c r="I152" s="13" t="n">
        <v>45371</v>
      </c>
      <c r="J152" s="13" t="n">
        <v>45358</v>
      </c>
      <c r="K152" s="13" t="n">
        <v>45358</v>
      </c>
      <c r="L152" t="inlineStr">
        <is>
          <t>Boleto Bancário</t>
        </is>
      </c>
      <c r="M152" t="inlineStr">
        <is>
          <t>LOCACOES</t>
        </is>
      </c>
      <c r="N152" t="inlineStr">
        <is>
          <t>LOCACAO DE EQUIPAMENTOS</t>
        </is>
      </c>
      <c r="O152" t="inlineStr">
        <is>
          <t>2024-12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 hidden="1">
      <c r="A153" t="n">
        <v>43522</v>
      </c>
      <c r="C153" t="n">
        <v>266</v>
      </c>
      <c r="D153" t="inlineStr">
        <is>
          <t>Jacaré</t>
        </is>
      </c>
      <c r="E153" t="inlineStr">
        <is>
          <t>SYLVIUS DISTRIBUIDORA LTDA</t>
        </is>
      </c>
      <c r="F153" t="n">
        <v>249</v>
      </c>
      <c r="G153" s="13" t="n">
        <v>45371</v>
      </c>
      <c r="H153" s="13" t="n">
        <v>45371</v>
      </c>
      <c r="I153" s="13" t="n">
        <v>45371</v>
      </c>
      <c r="J153" s="13" t="n">
        <v>45358</v>
      </c>
      <c r="K153" s="13" t="n">
        <v>45358</v>
      </c>
      <c r="L153" t="inlineStr">
        <is>
          <t>Boleto Bancário</t>
        </is>
      </c>
      <c r="O153" t="inlineStr">
        <is>
          <t>2024-12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 hidden="1">
      <c r="A154" t="n">
        <v>43808</v>
      </c>
      <c r="C154" t="n">
        <v>266</v>
      </c>
      <c r="D154" t="inlineStr">
        <is>
          <t>Jacaré</t>
        </is>
      </c>
      <c r="E154" t="inlineStr">
        <is>
          <t>SALARIOS FUNCIONARIOS EXTRA</t>
        </is>
      </c>
      <c r="F154" t="n">
        <v>9190</v>
      </c>
      <c r="G154" s="13" t="n">
        <v>45371</v>
      </c>
      <c r="H154" s="13" t="n">
        <v>45371</v>
      </c>
      <c r="I154" s="13" t="n">
        <v>45371</v>
      </c>
      <c r="J154" s="13" t="n">
        <v>45352</v>
      </c>
      <c r="K154" s="13" t="n">
        <v>45359</v>
      </c>
      <c r="L154" t="inlineStr">
        <is>
          <t>Transferência Bancária ou Pix</t>
        </is>
      </c>
      <c r="M154" t="inlineStr">
        <is>
          <t>MAO DE OBRA FIXA/ TEMPORARIOS</t>
        </is>
      </c>
      <c r="N154" t="inlineStr">
        <is>
          <t>SALARIOS</t>
        </is>
      </c>
      <c r="O154" t="inlineStr">
        <is>
          <t>2024-12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 hidden="1">
      <c r="A155" t="n">
        <v>44041</v>
      </c>
      <c r="C155" t="n">
        <v>266</v>
      </c>
      <c r="D155" t="inlineStr">
        <is>
          <t>Jacaré</t>
        </is>
      </c>
      <c r="E155" t="inlineStr">
        <is>
          <t>SOUSA QUIMICA PRODUTOS E MANUTENCAO DE L LOCAÇÃO</t>
        </is>
      </c>
      <c r="F155" t="n">
        <v>450</v>
      </c>
      <c r="G155" s="13" t="n">
        <v>45371</v>
      </c>
      <c r="H155" s="13" t="n">
        <v>45371</v>
      </c>
      <c r="I155" s="13" t="n">
        <v>45371</v>
      </c>
      <c r="J155" s="13" t="n">
        <v>45362</v>
      </c>
      <c r="K155" s="13" t="n">
        <v>45362</v>
      </c>
      <c r="L155" t="inlineStr">
        <is>
          <t>Boleto Bancário</t>
        </is>
      </c>
      <c r="M155" t="inlineStr">
        <is>
          <t>LOCACOES</t>
        </is>
      </c>
      <c r="N155" t="inlineStr">
        <is>
          <t>LOCACAO DE EQUIPAMENTOS</t>
        </is>
      </c>
      <c r="O155" t="inlineStr">
        <is>
          <t>2024-12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 hidden="1">
      <c r="A156" t="n">
        <v>44051</v>
      </c>
      <c r="C156" t="n">
        <v>266</v>
      </c>
      <c r="D156" t="inlineStr">
        <is>
          <t>Jacaré</t>
        </is>
      </c>
      <c r="E156" t="inlineStr">
        <is>
          <t>TARUMA CIA COMERCIAL AGRICOLA</t>
        </is>
      </c>
      <c r="F156" t="n">
        <v>537.14</v>
      </c>
      <c r="G156" s="13" t="n">
        <v>45371</v>
      </c>
      <c r="H156" s="13" t="n">
        <v>45371</v>
      </c>
      <c r="I156" s="13" t="n">
        <v>45371</v>
      </c>
      <c r="J156" s="13" t="n">
        <v>45362</v>
      </c>
      <c r="K156" s="13" t="n">
        <v>45362</v>
      </c>
      <c r="L156" t="inlineStr">
        <is>
          <t>Boleto Bancário</t>
        </is>
      </c>
      <c r="O156" t="inlineStr">
        <is>
          <t>2024-12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 hidden="1">
      <c r="A157" t="n">
        <v>44057</v>
      </c>
      <c r="C157" t="n">
        <v>266</v>
      </c>
      <c r="D157" t="inlineStr">
        <is>
          <t>Jacaré</t>
        </is>
      </c>
      <c r="E157" t="inlineStr">
        <is>
          <t>T F CIUFF HORTIFRUTI LTDA</t>
        </is>
      </c>
      <c r="F157" t="n">
        <v>412.5</v>
      </c>
      <c r="G157" s="13" t="n">
        <v>45371</v>
      </c>
      <c r="H157" s="13" t="n">
        <v>45371</v>
      </c>
      <c r="I157" s="13" t="n">
        <v>45371</v>
      </c>
      <c r="J157" s="13" t="n">
        <v>45362</v>
      </c>
      <c r="K157" s="13" t="n">
        <v>45362</v>
      </c>
      <c r="L157" t="inlineStr">
        <is>
          <t>Boleto Bancário</t>
        </is>
      </c>
      <c r="O157" t="inlineStr">
        <is>
          <t>2024-12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 hidden="1">
      <c r="A158" t="n">
        <v>44059</v>
      </c>
      <c r="C158" t="n">
        <v>266</v>
      </c>
      <c r="D158" t="inlineStr">
        <is>
          <t>Jacaré</t>
        </is>
      </c>
      <c r="E158" t="inlineStr">
        <is>
          <t>MARIO PEDRO FELICIANO HORTIFRUTI EPP</t>
        </is>
      </c>
      <c r="F158" t="n">
        <v>104.48</v>
      </c>
      <c r="G158" s="13" t="n">
        <v>45371</v>
      </c>
      <c r="H158" s="13" t="n">
        <v>45371</v>
      </c>
      <c r="I158" s="13" t="n">
        <v>45371</v>
      </c>
      <c r="J158" s="13" t="n">
        <v>45362</v>
      </c>
      <c r="K158" s="13" t="n">
        <v>45362</v>
      </c>
      <c r="L158" t="inlineStr">
        <is>
          <t>Boleto Bancário</t>
        </is>
      </c>
      <c r="O158" t="inlineStr">
        <is>
          <t>2024-12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 hidden="1">
      <c r="A159" t="n">
        <v>44233</v>
      </c>
      <c r="C159" t="n">
        <v>266</v>
      </c>
      <c r="D159" t="inlineStr">
        <is>
          <t>Jacaré</t>
        </is>
      </c>
      <c r="E159" t="inlineStr">
        <is>
          <t>BB DISTRIBUIDORA DE CARNES LTDA</t>
        </is>
      </c>
      <c r="F159" t="n">
        <v>2286.63</v>
      </c>
      <c r="G159" s="13" t="n">
        <v>45371</v>
      </c>
      <c r="H159" s="13" t="n">
        <v>45371</v>
      </c>
      <c r="I159" s="13" t="n">
        <v>45371</v>
      </c>
      <c r="J159" s="13" t="n">
        <v>45357</v>
      </c>
      <c r="K159" s="13" t="n">
        <v>45362</v>
      </c>
      <c r="L159" t="inlineStr">
        <is>
          <t>Boleto Bancário</t>
        </is>
      </c>
      <c r="M159" t="inlineStr">
        <is>
          <t>INSUMOS</t>
        </is>
      </c>
      <c r="N159" t="inlineStr">
        <is>
          <t>ALIMENTOS</t>
        </is>
      </c>
      <c r="O159" t="inlineStr">
        <is>
          <t>2024-12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 hidden="1">
      <c r="A160" t="n">
        <v>44235</v>
      </c>
      <c r="C160" t="n">
        <v>266</v>
      </c>
      <c r="D160" t="inlineStr">
        <is>
          <t>Jacaré</t>
        </is>
      </c>
      <c r="E160" t="inlineStr">
        <is>
          <t xml:space="preserve">EMPORIO MEL </t>
        </is>
      </c>
      <c r="F160" t="n">
        <v>1041.95</v>
      </c>
      <c r="G160" s="13" t="n">
        <v>45371</v>
      </c>
      <c r="H160" s="13" t="n">
        <v>45371</v>
      </c>
      <c r="I160" s="13" t="n">
        <v>45371</v>
      </c>
      <c r="J160" s="13" t="n">
        <v>45356</v>
      </c>
      <c r="K160" s="13" t="n">
        <v>45362</v>
      </c>
      <c r="L160" t="inlineStr">
        <is>
          <t>Boleto Bancário</t>
        </is>
      </c>
      <c r="M160" t="inlineStr">
        <is>
          <t>INSUMOS</t>
        </is>
      </c>
      <c r="N160" t="inlineStr">
        <is>
          <t>ALIMENTOS</t>
        </is>
      </c>
      <c r="O160" t="inlineStr">
        <is>
          <t>2024-12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 hidden="1">
      <c r="A161" t="n">
        <v>44236</v>
      </c>
      <c r="C161" t="n">
        <v>266</v>
      </c>
      <c r="D161" t="inlineStr">
        <is>
          <t>Jacaré</t>
        </is>
      </c>
      <c r="E161" t="inlineStr">
        <is>
          <t>PSS - CENTRAL DA LIMPEZA LTDA</t>
        </is>
      </c>
      <c r="F161" t="n">
        <v>1835.79</v>
      </c>
      <c r="G161" s="13" t="n">
        <v>45371</v>
      </c>
      <c r="H161" s="13" t="n">
        <v>45371</v>
      </c>
      <c r="I161" s="13" t="n">
        <v>45371</v>
      </c>
      <c r="J161" s="13" t="n">
        <v>45357</v>
      </c>
      <c r="K161" s="13" t="n">
        <v>45362</v>
      </c>
      <c r="L161" t="inlineStr">
        <is>
          <t>Boleto Bancário</t>
        </is>
      </c>
      <c r="M161" t="inlineStr">
        <is>
          <t>UTILIDADES</t>
        </is>
      </c>
      <c r="N161" t="inlineStr">
        <is>
          <t>HIGIENE E LIMPEZA</t>
        </is>
      </c>
      <c r="O161" t="inlineStr">
        <is>
          <t>2024-12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 hidden="1">
      <c r="A162" t="n">
        <v>44237</v>
      </c>
      <c r="C162" t="n">
        <v>266</v>
      </c>
      <c r="D162" t="inlineStr">
        <is>
          <t>Jacaré</t>
        </is>
      </c>
      <c r="E162" t="inlineStr">
        <is>
          <t>LATICINIOS PIRAMIDE LTDA</t>
        </is>
      </c>
      <c r="F162" t="n">
        <v>2460</v>
      </c>
      <c r="G162" s="13" t="n">
        <v>45371</v>
      </c>
      <c r="H162" s="13" t="n">
        <v>45371</v>
      </c>
      <c r="I162" s="13" t="n">
        <v>45371</v>
      </c>
      <c r="J162" s="13" t="n">
        <v>45357</v>
      </c>
      <c r="K162" s="13" t="n">
        <v>45362</v>
      </c>
      <c r="L162" t="inlineStr">
        <is>
          <t>Boleto Bancário</t>
        </is>
      </c>
      <c r="M162" t="inlineStr">
        <is>
          <t>INSUMOS</t>
        </is>
      </c>
      <c r="N162" t="inlineStr">
        <is>
          <t>ALIMENTOS</t>
        </is>
      </c>
      <c r="O162" t="inlineStr">
        <is>
          <t>2024-12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 hidden="1">
      <c r="A163" t="n">
        <v>44238</v>
      </c>
      <c r="C163" t="n">
        <v>266</v>
      </c>
      <c r="D163" t="inlineStr">
        <is>
          <t>Jacaré</t>
        </is>
      </c>
      <c r="E163" t="inlineStr">
        <is>
          <t>MULTIFRANGOS COMERCIO DE ALIMENTOS LTDA</t>
        </is>
      </c>
      <c r="F163" t="n">
        <v>1347.67</v>
      </c>
      <c r="G163" s="13" t="n">
        <v>45371</v>
      </c>
      <c r="H163" s="13" t="n">
        <v>45371</v>
      </c>
      <c r="I163" s="13" t="n">
        <v>45371</v>
      </c>
      <c r="J163" s="13" t="n">
        <v>45357</v>
      </c>
      <c r="K163" s="13" t="n">
        <v>45362</v>
      </c>
      <c r="L163" t="inlineStr">
        <is>
          <t>Boleto Bancário</t>
        </is>
      </c>
      <c r="M163" t="inlineStr">
        <is>
          <t>INSUMOS</t>
        </is>
      </c>
      <c r="N163" t="inlineStr">
        <is>
          <t>ALIMENTOS</t>
        </is>
      </c>
      <c r="O163" t="inlineStr">
        <is>
          <t>2024-12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 hidden="1">
      <c r="A164" t="n">
        <v>44244</v>
      </c>
      <c r="C164" t="n">
        <v>266</v>
      </c>
      <c r="D164" t="inlineStr">
        <is>
          <t>Jacaré</t>
        </is>
      </c>
      <c r="E164" t="inlineStr">
        <is>
          <t>CG FOODS DISTRIB. DE ALIMENTOS LTDA</t>
        </is>
      </c>
      <c r="F164" t="n">
        <v>302.57</v>
      </c>
      <c r="G164" s="13" t="n">
        <v>45371</v>
      </c>
      <c r="H164" s="13" t="n">
        <v>45371</v>
      </c>
      <c r="I164" s="13" t="n">
        <v>45371</v>
      </c>
      <c r="J164" s="13" t="n">
        <v>45356</v>
      </c>
      <c r="K164" s="13" t="n">
        <v>45362</v>
      </c>
      <c r="L164" t="inlineStr">
        <is>
          <t>Boleto Bancário</t>
        </is>
      </c>
      <c r="M164" t="inlineStr">
        <is>
          <t>INSUMOS</t>
        </is>
      </c>
      <c r="N164" t="inlineStr">
        <is>
          <t>ALIMENTOS</t>
        </is>
      </c>
      <c r="O164" t="inlineStr">
        <is>
          <t>2024-12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 hidden="1">
      <c r="A165" t="n">
        <v>44246</v>
      </c>
      <c r="C165" t="n">
        <v>266</v>
      </c>
      <c r="D165" t="inlineStr">
        <is>
          <t>Jacaré</t>
        </is>
      </c>
      <c r="E165" t="inlineStr">
        <is>
          <t>DIO MIO COMERCIO DE SORVETES LTDA</t>
        </is>
      </c>
      <c r="F165" t="n">
        <v>699.41</v>
      </c>
      <c r="G165" s="13" t="n">
        <v>45371</v>
      </c>
      <c r="H165" s="13" t="n">
        <v>45371</v>
      </c>
      <c r="I165" s="13" t="n">
        <v>45371</v>
      </c>
      <c r="J165" s="13" t="n">
        <v>45357</v>
      </c>
      <c r="K165" s="13" t="n">
        <v>45362</v>
      </c>
      <c r="L165" t="inlineStr">
        <is>
          <t>Boleto Bancário</t>
        </is>
      </c>
      <c r="M165" t="inlineStr">
        <is>
          <t>INSUMOS</t>
        </is>
      </c>
      <c r="N165" t="inlineStr">
        <is>
          <t>ALIMENTOS</t>
        </is>
      </c>
      <c r="O165" t="inlineStr">
        <is>
          <t>2024-12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 hidden="1">
      <c r="A166" t="n">
        <v>44513</v>
      </c>
      <c r="C166" t="n">
        <v>266</v>
      </c>
      <c r="D166" t="inlineStr">
        <is>
          <t>Jacaré</t>
        </is>
      </c>
      <c r="E166" t="inlineStr">
        <is>
          <t>LSA CORREA VINHOS</t>
        </is>
      </c>
      <c r="F166" t="n">
        <v>325</v>
      </c>
      <c r="G166" s="13" t="n">
        <v>45371</v>
      </c>
      <c r="H166" s="13" t="n">
        <v>45371</v>
      </c>
      <c r="I166" s="13" t="n">
        <v>45371</v>
      </c>
      <c r="J166" s="13" t="n">
        <v>45363</v>
      </c>
      <c r="K166" s="13" t="n">
        <v>45364</v>
      </c>
      <c r="L166" t="inlineStr">
        <is>
          <t>Boleto Bancário</t>
        </is>
      </c>
      <c r="M166" t="inlineStr">
        <is>
          <t>INSUMOS</t>
        </is>
      </c>
      <c r="N166" t="inlineStr">
        <is>
          <t>BEBIDAS</t>
        </is>
      </c>
      <c r="O166" t="inlineStr">
        <is>
          <t>2024-12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 hidden="1">
      <c r="A167" t="n">
        <v>44906</v>
      </c>
      <c r="B167" t="n">
        <v>113934</v>
      </c>
      <c r="C167" t="n">
        <v>266</v>
      </c>
      <c r="D167" t="inlineStr">
        <is>
          <t>Jacaré</t>
        </is>
      </c>
      <c r="E167" t="inlineStr">
        <is>
          <t>REGINALDO DOS SANTOS BOA VENTURA</t>
        </is>
      </c>
      <c r="F167" t="n">
        <v>791.27</v>
      </c>
      <c r="G167" s="13" t="n">
        <v>45371</v>
      </c>
      <c r="H167" s="13" t="n">
        <v>45371</v>
      </c>
      <c r="I167" s="13" t="n">
        <v>45371</v>
      </c>
      <c r="J167" s="13" t="n">
        <v>45371</v>
      </c>
      <c r="M167" t="inlineStr">
        <is>
          <t>MAO DE OBRA FIXA/ TEMPORARIOS</t>
        </is>
      </c>
      <c r="N167" t="inlineStr">
        <is>
          <t>SALARIOS</t>
        </is>
      </c>
      <c r="O167" t="inlineStr">
        <is>
          <t>2024-12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 hidden="1">
      <c r="A168" t="n">
        <v>44908</v>
      </c>
      <c r="B168" t="n">
        <v>113931</v>
      </c>
      <c r="C168" t="n">
        <v>266</v>
      </c>
      <c r="D168" t="inlineStr">
        <is>
          <t>Jacaré</t>
        </is>
      </c>
      <c r="E168" t="inlineStr">
        <is>
          <t>JIVANEIDE DE JESUS SILVA</t>
        </is>
      </c>
      <c r="F168" t="n">
        <v>741.23</v>
      </c>
      <c r="G168" s="13" t="n">
        <v>45371</v>
      </c>
      <c r="H168" s="13" t="n">
        <v>45371</v>
      </c>
      <c r="I168" s="13" t="n">
        <v>45371</v>
      </c>
      <c r="J168" s="13" t="n">
        <v>45371</v>
      </c>
      <c r="M168" t="inlineStr">
        <is>
          <t>MAO DE OBRA FIXA/ TEMPORARIOS</t>
        </is>
      </c>
      <c r="N168" t="inlineStr">
        <is>
          <t>SALARIOS</t>
        </is>
      </c>
      <c r="O168" t="inlineStr">
        <is>
          <t>2024-12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 hidden="1">
      <c r="A169" t="n">
        <v>44911</v>
      </c>
      <c r="B169" t="n">
        <v>113932</v>
      </c>
      <c r="C169" t="n">
        <v>266</v>
      </c>
      <c r="D169" t="inlineStr">
        <is>
          <t>Jacaré</t>
        </is>
      </c>
      <c r="E169" t="inlineStr">
        <is>
          <t>JULIANA FERREIRA DA SILVA</t>
        </is>
      </c>
      <c r="F169" t="n">
        <v>1110.98</v>
      </c>
      <c r="G169" s="13" t="n">
        <v>45371</v>
      </c>
      <c r="H169" s="13" t="n">
        <v>45371</v>
      </c>
      <c r="I169" s="13" t="n">
        <v>45371</v>
      </c>
      <c r="J169" s="13" t="n">
        <v>45371</v>
      </c>
      <c r="M169" t="inlineStr">
        <is>
          <t>MAO DE OBRA FIXA/ TEMPORARIOS</t>
        </is>
      </c>
      <c r="N169" t="inlineStr">
        <is>
          <t>SALARIOS</t>
        </is>
      </c>
      <c r="O169" t="inlineStr">
        <is>
          <t>2024-12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 hidden="1">
      <c r="A170" t="n">
        <v>44913</v>
      </c>
      <c r="B170" t="n">
        <v>113933</v>
      </c>
      <c r="C170" t="n">
        <v>266</v>
      </c>
      <c r="D170" t="inlineStr">
        <is>
          <t>Jacaré</t>
        </is>
      </c>
      <c r="E170" t="inlineStr">
        <is>
          <t>MICHELLE CAVALCANTE DE BARROS</t>
        </is>
      </c>
      <c r="F170" t="n">
        <v>797.1900000000001</v>
      </c>
      <c r="G170" s="13" t="n">
        <v>45371</v>
      </c>
      <c r="H170" s="13" t="n">
        <v>45371</v>
      </c>
      <c r="I170" s="13" t="n">
        <v>45371</v>
      </c>
      <c r="J170" s="13" t="n">
        <v>45371</v>
      </c>
      <c r="M170" t="inlineStr">
        <is>
          <t>MAO DE OBRA FIXA/ TEMPORARIOS</t>
        </is>
      </c>
      <c r="N170" t="inlineStr">
        <is>
          <t>SALARIOS</t>
        </is>
      </c>
      <c r="O170" t="inlineStr">
        <is>
          <t>2024-12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 hidden="1">
      <c r="A171" t="n">
        <v>44916</v>
      </c>
      <c r="B171" t="n">
        <v>113930</v>
      </c>
      <c r="C171" t="n">
        <v>266</v>
      </c>
      <c r="D171" t="inlineStr">
        <is>
          <t>Jacaré</t>
        </is>
      </c>
      <c r="E171" t="inlineStr">
        <is>
          <t>BENEDITO TEIXEIRA DOS SANTOS FILHO</t>
        </is>
      </c>
      <c r="F171" t="n">
        <v>869.26</v>
      </c>
      <c r="G171" s="13" t="n">
        <v>45371</v>
      </c>
      <c r="H171" s="13" t="n">
        <v>45371</v>
      </c>
      <c r="I171" s="13" t="n">
        <v>45371</v>
      </c>
      <c r="J171" s="13" t="n">
        <v>45371</v>
      </c>
      <c r="M171" t="inlineStr">
        <is>
          <t>MAO DE OBRA FIXA/ TEMPORARIOS</t>
        </is>
      </c>
      <c r="N171" t="inlineStr">
        <is>
          <t>SALARIOS</t>
        </is>
      </c>
      <c r="O171" t="inlineStr">
        <is>
          <t>2024-12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 hidden="1">
      <c r="A172" t="n">
        <v>44917</v>
      </c>
      <c r="B172" t="n">
        <v>113935</v>
      </c>
      <c r="C172" t="n">
        <v>266</v>
      </c>
      <c r="D172" t="inlineStr">
        <is>
          <t>Jacaré</t>
        </is>
      </c>
      <c r="E172" t="inlineStr">
        <is>
          <t>SHEILA LARGO MOURA DA SILVA</t>
        </is>
      </c>
      <c r="F172" t="n">
        <v>778.53</v>
      </c>
      <c r="G172" s="13" t="n">
        <v>45371</v>
      </c>
      <c r="H172" s="13" t="n">
        <v>45371</v>
      </c>
      <c r="I172" s="13" t="n">
        <v>45371</v>
      </c>
      <c r="J172" s="13" t="n">
        <v>45371</v>
      </c>
      <c r="M172" t="inlineStr">
        <is>
          <t>MAO DE OBRA FIXA/ TEMPORARIOS</t>
        </is>
      </c>
      <c r="N172" t="inlineStr">
        <is>
          <t>SALARIOS</t>
        </is>
      </c>
      <c r="O172" t="inlineStr">
        <is>
          <t>2024-12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 hidden="1">
      <c r="A173" t="n">
        <v>45521</v>
      </c>
      <c r="C173" t="n">
        <v>266</v>
      </c>
      <c r="D173" t="inlineStr">
        <is>
          <t>Jacaré</t>
        </is>
      </c>
      <c r="E173" t="inlineStr">
        <is>
          <t>IRRF</t>
        </is>
      </c>
      <c r="F173" t="n">
        <v>480.13</v>
      </c>
      <c r="G173" s="13" t="n">
        <v>45371</v>
      </c>
      <c r="H173" s="13" t="n">
        <v>45371</v>
      </c>
      <c r="I173" s="13" t="n">
        <v>45371</v>
      </c>
      <c r="J173" s="13" t="n">
        <v>45350</v>
      </c>
      <c r="K173" s="13" t="n">
        <v>45371</v>
      </c>
      <c r="L173" t="inlineStr">
        <is>
          <t>Boleto Bancário</t>
        </is>
      </c>
      <c r="M173" t="inlineStr">
        <is>
          <t>IMPOSTOS/ TRIBUTOS</t>
        </is>
      </c>
      <c r="N173" t="inlineStr">
        <is>
          <t>IRRF</t>
        </is>
      </c>
      <c r="O173" t="inlineStr">
        <is>
          <t>2024-12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 hidden="1">
      <c r="A174" t="n">
        <v>33823</v>
      </c>
      <c r="C174" t="n">
        <v>266</v>
      </c>
      <c r="D174" t="inlineStr">
        <is>
          <t>Jacaré</t>
        </is>
      </c>
      <c r="E174" t="inlineStr">
        <is>
          <t>FG7 COMERCIO E DISTRIBUICAO DE BEBIDAS -</t>
        </is>
      </c>
      <c r="F174" t="n">
        <v>654.0599999999999</v>
      </c>
      <c r="G174" s="13" t="n">
        <v>45371</v>
      </c>
      <c r="H174" s="13" t="n">
        <v>45371</v>
      </c>
      <c r="I174" s="13" t="n">
        <v>45371</v>
      </c>
      <c r="J174" s="13" t="n">
        <v>45350</v>
      </c>
      <c r="K174" s="13" t="n">
        <v>45350</v>
      </c>
      <c r="L174" t="inlineStr">
        <is>
          <t>Boleto Bancário</t>
        </is>
      </c>
      <c r="M174" t="inlineStr">
        <is>
          <t>INSUMOS</t>
        </is>
      </c>
      <c r="N174" t="inlineStr">
        <is>
          <t>BEBIDAS</t>
        </is>
      </c>
      <c r="O174" t="inlineStr">
        <is>
          <t>2024-12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 hidden="1">
      <c r="A175" t="n">
        <v>34574</v>
      </c>
      <c r="C175" t="n">
        <v>266</v>
      </c>
      <c r="D175" t="inlineStr">
        <is>
          <t>Jacaré</t>
        </is>
      </c>
      <c r="E175" t="inlineStr">
        <is>
          <t>INSS</t>
        </is>
      </c>
      <c r="F175" t="n">
        <v>2390.73</v>
      </c>
      <c r="G175" s="13" t="n">
        <v>45371</v>
      </c>
      <c r="H175" s="13" t="n">
        <v>45371</v>
      </c>
      <c r="I175" s="13" t="n">
        <v>45371</v>
      </c>
      <c r="J175" s="13" t="n">
        <v>45351</v>
      </c>
      <c r="K175" s="13" t="n">
        <v>45356</v>
      </c>
      <c r="L175" t="inlineStr">
        <is>
          <t>Boleto Bancário</t>
        </is>
      </c>
      <c r="M175" t="inlineStr">
        <is>
          <t>MAO DE OBRA FIXA/ TEMPORARIOS</t>
        </is>
      </c>
      <c r="N175" t="inlineStr">
        <is>
          <t>INSS</t>
        </is>
      </c>
      <c r="O175" t="inlineStr">
        <is>
          <t>2024-12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 hidden="1">
      <c r="A176" t="n">
        <v>33312</v>
      </c>
      <c r="B176" t="n">
        <v>111295</v>
      </c>
      <c r="C176" t="n">
        <v>266</v>
      </c>
      <c r="D176" t="inlineStr">
        <is>
          <t>Jacaré</t>
        </is>
      </c>
      <c r="E176" t="inlineStr">
        <is>
          <t>DENIS DOS SANTOS</t>
        </is>
      </c>
      <c r="F176" t="n">
        <v>7000</v>
      </c>
      <c r="G176" s="13" t="n">
        <v>45371</v>
      </c>
      <c r="H176" s="13" t="n">
        <v>45371</v>
      </c>
      <c r="I176" s="13" t="n">
        <v>45371</v>
      </c>
      <c r="J176" s="13" t="n">
        <v>45342</v>
      </c>
      <c r="M176" t="inlineStr">
        <is>
          <t>CUSTOS DE MANUTENCAO</t>
        </is>
      </c>
      <c r="N176" t="inlineStr">
        <is>
          <t>MANUTENCAO EM GERAL</t>
        </is>
      </c>
      <c r="O176" t="inlineStr">
        <is>
          <t>2024-12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 hidden="1">
      <c r="A177" t="n">
        <v>45812</v>
      </c>
      <c r="C177" t="n">
        <v>266</v>
      </c>
      <c r="D177" t="inlineStr">
        <is>
          <t>Jacaré</t>
        </is>
      </c>
      <c r="E177" t="inlineStr">
        <is>
          <t>PETTY CASH</t>
        </is>
      </c>
      <c r="F177" t="n">
        <v>37.16</v>
      </c>
      <c r="G177" s="13" t="n">
        <v>45371</v>
      </c>
      <c r="I177" s="13" t="n">
        <v>45371</v>
      </c>
      <c r="J177" s="13" t="n">
        <v>45371</v>
      </c>
      <c r="K177" s="13" t="n">
        <v>45372</v>
      </c>
      <c r="L177" t="inlineStr">
        <is>
          <t>Dinheiro em Espécie</t>
        </is>
      </c>
      <c r="M177" t="inlineStr">
        <is>
          <t>INSUMOS</t>
        </is>
      </c>
      <c r="N177" t="inlineStr">
        <is>
          <t>ALIMENTOS</t>
        </is>
      </c>
      <c r="O177" t="inlineStr">
        <is>
          <t>2024-12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 hidden="1">
      <c r="A178" t="n">
        <v>45813</v>
      </c>
      <c r="C178" t="n">
        <v>266</v>
      </c>
      <c r="D178" t="inlineStr">
        <is>
          <t>Jacaré</t>
        </is>
      </c>
      <c r="E178" t="inlineStr">
        <is>
          <t>BRADESCO SA</t>
        </is>
      </c>
      <c r="F178" t="n">
        <v>8</v>
      </c>
      <c r="G178" s="13" t="n">
        <v>45371</v>
      </c>
      <c r="I178" s="13" t="n">
        <v>45371</v>
      </c>
      <c r="J178" s="13" t="n">
        <v>45371</v>
      </c>
      <c r="K178" s="13" t="n">
        <v>45372</v>
      </c>
      <c r="L178" t="inlineStr">
        <is>
          <t>Encontro de Contas</t>
        </is>
      </c>
      <c r="M178" t="inlineStr">
        <is>
          <t>DESPESAS BANCARIAS</t>
        </is>
      </c>
      <c r="N178" t="inlineStr">
        <is>
          <t>TARIFAS BANCARIAS</t>
        </is>
      </c>
      <c r="O178" t="inlineStr">
        <is>
          <t>2024-12</t>
        </is>
      </c>
      <c r="P178" t="inlineStr">
        <is>
          <t>Documentação Aprovada</t>
        </is>
      </c>
      <c r="S178" t="inlineStr">
        <is>
          <t>Pago</t>
        </is>
      </c>
    </row>
    <row r="179" hidden="1">
      <c r="A179" t="n">
        <v>45814</v>
      </c>
      <c r="C179" t="n">
        <v>266</v>
      </c>
      <c r="D179" t="inlineStr">
        <is>
          <t>Jacaré</t>
        </is>
      </c>
      <c r="E179" t="inlineStr">
        <is>
          <t>PETTY CASH</t>
        </is>
      </c>
      <c r="F179" t="n">
        <v>4.39</v>
      </c>
      <c r="G179" s="13" t="n">
        <v>45371</v>
      </c>
      <c r="I179" s="13" t="n">
        <v>45371</v>
      </c>
      <c r="J179" s="13" t="n">
        <v>45371</v>
      </c>
      <c r="K179" s="13" t="n">
        <v>45372</v>
      </c>
      <c r="L179" t="inlineStr">
        <is>
          <t>Dinheiro em Espécie</t>
        </is>
      </c>
      <c r="M179" t="inlineStr">
        <is>
          <t>UTILIDADES</t>
        </is>
      </c>
      <c r="N179" t="inlineStr">
        <is>
          <t>HIGIENE E LIMPEZA</t>
        </is>
      </c>
      <c r="O179" t="inlineStr">
        <is>
          <t>2024-12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 hidden="1">
      <c r="A180" t="n">
        <v>45816</v>
      </c>
      <c r="C180" t="n">
        <v>266</v>
      </c>
      <c r="D180" t="inlineStr">
        <is>
          <t>Jacaré</t>
        </is>
      </c>
      <c r="E180" t="inlineStr">
        <is>
          <t>PETTY CASH</t>
        </is>
      </c>
      <c r="F180" t="n">
        <v>25.62</v>
      </c>
      <c r="G180" s="13" t="n">
        <v>45371</v>
      </c>
      <c r="I180" s="13" t="n">
        <v>45371</v>
      </c>
      <c r="J180" s="13" t="n">
        <v>45371</v>
      </c>
      <c r="K180" s="13" t="n">
        <v>45372</v>
      </c>
      <c r="L180" t="inlineStr">
        <is>
          <t>Dinheiro em Espécie</t>
        </is>
      </c>
      <c r="M180" t="inlineStr">
        <is>
          <t>INSUMOS</t>
        </is>
      </c>
      <c r="N180" t="inlineStr">
        <is>
          <t>ALIMENTOS</t>
        </is>
      </c>
      <c r="O180" t="inlineStr">
        <is>
          <t>2024-12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 hidden="1">
      <c r="A181" t="n">
        <v>46525</v>
      </c>
      <c r="C181" t="n">
        <v>266</v>
      </c>
      <c r="D181" t="inlineStr">
        <is>
          <t>Jacaré</t>
        </is>
      </c>
      <c r="E181" t="inlineStr">
        <is>
          <t>BRADESCO SA</t>
        </is>
      </c>
      <c r="F181" t="n">
        <v>4</v>
      </c>
      <c r="G181" s="13" t="n">
        <v>45371</v>
      </c>
      <c r="I181" s="13" t="n">
        <v>45371</v>
      </c>
      <c r="J181" s="13" t="n">
        <v>45371</v>
      </c>
      <c r="K181" s="13" t="n">
        <v>45377</v>
      </c>
      <c r="L181" t="inlineStr">
        <is>
          <t>Encontro de Contas</t>
        </is>
      </c>
      <c r="M181" t="inlineStr">
        <is>
          <t>DESPESAS BANCARIAS</t>
        </is>
      </c>
      <c r="N181" t="inlineStr">
        <is>
          <t>TARIFAS BANCARIAS</t>
        </is>
      </c>
      <c r="O181" t="inlineStr">
        <is>
          <t>2024-12</t>
        </is>
      </c>
      <c r="P181" t="inlineStr">
        <is>
          <t>Documentação Aprovada</t>
        </is>
      </c>
      <c r="S181" t="inlineStr">
        <is>
          <t>Pago</t>
        </is>
      </c>
    </row>
    <row r="182" hidden="1">
      <c r="A182" t="n">
        <v>45810</v>
      </c>
      <c r="C182" t="n">
        <v>266</v>
      </c>
      <c r="D182" t="inlineStr">
        <is>
          <t>Jacaré</t>
        </is>
      </c>
      <c r="E182" t="inlineStr">
        <is>
          <t>BRADESCO SA</t>
        </is>
      </c>
      <c r="F182" t="n">
        <v>9</v>
      </c>
      <c r="G182" s="13" t="n">
        <v>45370</v>
      </c>
      <c r="I182" s="13" t="n">
        <v>45370</v>
      </c>
      <c r="J182" s="13" t="n">
        <v>45370</v>
      </c>
      <c r="K182" s="13" t="n">
        <v>45372</v>
      </c>
      <c r="L182" t="inlineStr">
        <is>
          <t>Encontro de Contas</t>
        </is>
      </c>
      <c r="M182" t="inlineStr">
        <is>
          <t>DESPESAS BANCARIAS</t>
        </is>
      </c>
      <c r="N182" t="inlineStr">
        <is>
          <t>TARIFAS BANCARIAS</t>
        </is>
      </c>
      <c r="O182" t="inlineStr">
        <is>
          <t>2024-12</t>
        </is>
      </c>
      <c r="P182" t="inlineStr">
        <is>
          <t>Documentação Aprovada</t>
        </is>
      </c>
      <c r="S182" t="inlineStr">
        <is>
          <t>Pago</t>
        </is>
      </c>
    </row>
    <row r="183" hidden="1">
      <c r="A183" t="n">
        <v>46524</v>
      </c>
      <c r="C183" t="n">
        <v>266</v>
      </c>
      <c r="D183" t="inlineStr">
        <is>
          <t>Jacaré</t>
        </is>
      </c>
      <c r="E183" t="inlineStr">
        <is>
          <t>BRADESCO SA</t>
        </is>
      </c>
      <c r="F183" t="n">
        <v>9</v>
      </c>
      <c r="G183" s="13" t="n">
        <v>45370</v>
      </c>
      <c r="I183" s="13" t="n">
        <v>45370</v>
      </c>
      <c r="J183" s="13" t="n">
        <v>45370</v>
      </c>
      <c r="K183" s="13" t="n">
        <v>45377</v>
      </c>
      <c r="L183" t="inlineStr">
        <is>
          <t>Encontro de Contas</t>
        </is>
      </c>
      <c r="M183" t="inlineStr">
        <is>
          <t>DESPESAS BANCARIAS</t>
        </is>
      </c>
      <c r="N183" t="inlineStr">
        <is>
          <t>TARIFAS BANCARIAS</t>
        </is>
      </c>
      <c r="O183" t="inlineStr">
        <is>
          <t>2024-12</t>
        </is>
      </c>
      <c r="P183" t="inlineStr">
        <is>
          <t>Documentação Aprovada</t>
        </is>
      </c>
      <c r="S183" t="inlineStr">
        <is>
          <t>Pago</t>
        </is>
      </c>
    </row>
    <row r="184" hidden="1">
      <c r="A184" t="n">
        <v>33821</v>
      </c>
      <c r="C184" t="n">
        <v>266</v>
      </c>
      <c r="D184" t="inlineStr">
        <is>
          <t>Jacaré</t>
        </is>
      </c>
      <c r="E184" t="inlineStr">
        <is>
          <t xml:space="preserve">EMPORIO MEL </t>
        </is>
      </c>
      <c r="F184" t="n">
        <v>1888.81</v>
      </c>
      <c r="G184" s="13" t="n">
        <v>45370</v>
      </c>
      <c r="H184" s="13" t="n">
        <v>45370</v>
      </c>
      <c r="I184" s="13" t="n">
        <v>45370</v>
      </c>
      <c r="J184" s="13" t="n">
        <v>45349</v>
      </c>
      <c r="K184" s="13" t="n">
        <v>45350</v>
      </c>
      <c r="L184" t="inlineStr">
        <is>
          <t>Boleto Bancário</t>
        </is>
      </c>
      <c r="M184" t="inlineStr">
        <is>
          <t>INSUMOS</t>
        </is>
      </c>
      <c r="N184" t="inlineStr">
        <is>
          <t>ALIMENTOS</t>
        </is>
      </c>
      <c r="O184" t="inlineStr">
        <is>
          <t>2024-12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 hidden="1">
      <c r="A185" t="n">
        <v>33822</v>
      </c>
      <c r="C185" t="n">
        <v>266</v>
      </c>
      <c r="D185" t="inlineStr">
        <is>
          <t>Jacaré</t>
        </is>
      </c>
      <c r="E185" t="inlineStr">
        <is>
          <t xml:space="preserve">EMPORIO MEL </t>
        </is>
      </c>
      <c r="F185" t="n">
        <v>237.8</v>
      </c>
      <c r="G185" s="13" t="n">
        <v>45370</v>
      </c>
      <c r="H185" s="13" t="n">
        <v>45370</v>
      </c>
      <c r="I185" s="13" t="n">
        <v>45370</v>
      </c>
      <c r="J185" s="13" t="n">
        <v>45349</v>
      </c>
      <c r="K185" s="13" t="n">
        <v>45350</v>
      </c>
      <c r="L185" t="inlineStr">
        <is>
          <t>Boleto Bancário</t>
        </is>
      </c>
      <c r="M185" t="inlineStr">
        <is>
          <t>INSUMOS</t>
        </is>
      </c>
      <c r="N185" t="inlineStr">
        <is>
          <t>BEBIDAS</t>
        </is>
      </c>
      <c r="O185" t="inlineStr">
        <is>
          <t>2024-12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 hidden="1">
      <c r="A186" t="n">
        <v>44049</v>
      </c>
      <c r="C186" t="n">
        <v>266</v>
      </c>
      <c r="D186" t="inlineStr">
        <is>
          <t>Jacaré</t>
        </is>
      </c>
      <c r="E186" t="inlineStr">
        <is>
          <t>TARUMA CIA COMERCIAL AGRICOLA</t>
        </is>
      </c>
      <c r="F186" t="n">
        <v>750.25</v>
      </c>
      <c r="G186" s="13" t="n">
        <v>45370</v>
      </c>
      <c r="H186" s="13" t="n">
        <v>45370</v>
      </c>
      <c r="I186" s="13" t="n">
        <v>45370</v>
      </c>
      <c r="J186" s="13" t="n">
        <v>45362</v>
      </c>
      <c r="K186" s="13" t="n">
        <v>45362</v>
      </c>
      <c r="L186" t="inlineStr">
        <is>
          <t>Boleto Bancário</t>
        </is>
      </c>
      <c r="O186" t="inlineStr">
        <is>
          <t>2024-12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 hidden="1">
      <c r="A187" t="n">
        <v>44052</v>
      </c>
      <c r="C187" t="n">
        <v>266</v>
      </c>
      <c r="D187" t="inlineStr">
        <is>
          <t>Jacaré</t>
        </is>
      </c>
      <c r="E187" t="inlineStr">
        <is>
          <t>MARIO PEDRO FELICIANO HORTIFRUTI EPP</t>
        </is>
      </c>
      <c r="F187" t="n">
        <v>178.15</v>
      </c>
      <c r="G187" s="13" t="n">
        <v>45370</v>
      </c>
      <c r="H187" s="13" t="n">
        <v>45370</v>
      </c>
      <c r="I187" s="13" t="n">
        <v>45370</v>
      </c>
      <c r="J187" s="13" t="n">
        <v>45362</v>
      </c>
      <c r="K187" s="13" t="n">
        <v>45362</v>
      </c>
      <c r="L187" t="inlineStr">
        <is>
          <t>Boleto Bancário</t>
        </is>
      </c>
      <c r="O187" t="inlineStr">
        <is>
          <t>2024-12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44545</v>
      </c>
      <c r="C188" t="n">
        <v>266</v>
      </c>
      <c r="D188" t="inlineStr">
        <is>
          <t>Jacaré</t>
        </is>
      </c>
      <c r="F188" t="n">
        <v>2492.11</v>
      </c>
      <c r="G188" s="13" t="n">
        <v>45370</v>
      </c>
      <c r="H188" s="13" t="n">
        <v>45370</v>
      </c>
      <c r="I188" s="13" t="n">
        <v>45370</v>
      </c>
      <c r="J188" s="13" t="n">
        <v>45364</v>
      </c>
      <c r="K188" s="13" t="n">
        <v>45364</v>
      </c>
      <c r="L188" t="inlineStr">
        <is>
          <t>Boleto Bancário</t>
        </is>
      </c>
      <c r="M188" t="inlineStr">
        <is>
          <t>MAO DE OBRA FIXA/ TEMPORARIOS</t>
        </is>
      </c>
      <c r="N188" t="inlineStr">
        <is>
          <t>MÃO DE OBRA EXTRA</t>
        </is>
      </c>
      <c r="O188" t="inlineStr">
        <is>
          <t>2024-12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 hidden="1">
      <c r="A189" t="n">
        <v>44668</v>
      </c>
      <c r="C189" t="n">
        <v>266</v>
      </c>
      <c r="D189" t="inlineStr">
        <is>
          <t>Jacaré</t>
        </is>
      </c>
      <c r="E189" t="inlineStr">
        <is>
          <t>SELECAO COMERCIO DE CARVAO E VARIEDADE LTDA</t>
        </is>
      </c>
      <c r="F189" t="n">
        <v>598</v>
      </c>
      <c r="G189" s="13" t="n">
        <v>45370</v>
      </c>
      <c r="H189" s="13" t="n">
        <v>45370</v>
      </c>
      <c r="I189" s="13" t="n">
        <v>45370</v>
      </c>
      <c r="J189" s="13" t="n">
        <v>45365</v>
      </c>
      <c r="K189" s="13" t="n">
        <v>45365</v>
      </c>
      <c r="L189" t="inlineStr">
        <is>
          <t>Boleto Bancário</t>
        </is>
      </c>
      <c r="O189" t="inlineStr">
        <is>
          <t>2024-12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 hidden="1">
      <c r="A190" t="n">
        <v>45390</v>
      </c>
      <c r="C190" t="n">
        <v>266</v>
      </c>
      <c r="D190" t="inlineStr">
        <is>
          <t>Jacaré</t>
        </is>
      </c>
      <c r="E190" t="inlineStr">
        <is>
          <t>MARIO PEDRO FELICIANO HORTIFRUTI EPP</t>
        </is>
      </c>
      <c r="F190" t="n">
        <v>990.76</v>
      </c>
      <c r="G190" s="13" t="n">
        <v>45332</v>
      </c>
      <c r="H190" s="13" t="n">
        <v>45370</v>
      </c>
      <c r="I190" s="13" t="n">
        <v>45370</v>
      </c>
      <c r="J190" s="13" t="n">
        <v>45320</v>
      </c>
      <c r="K190" s="13" t="n">
        <v>45370</v>
      </c>
      <c r="L190" t="inlineStr">
        <is>
          <t>Boleto Bancário</t>
        </is>
      </c>
      <c r="M190" t="inlineStr">
        <is>
          <t>INSUMOS</t>
        </is>
      </c>
      <c r="N190" t="inlineStr">
        <is>
          <t>ALIMENTOS</t>
        </is>
      </c>
      <c r="O190" t="inlineStr">
        <is>
          <t>2024-6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 hidden="1">
      <c r="A191" t="n">
        <v>32011</v>
      </c>
      <c r="B191" t="n">
        <v>91254</v>
      </c>
      <c r="C191" t="n">
        <v>266</v>
      </c>
      <c r="D191" t="inlineStr">
        <is>
          <t>Jacaré</t>
        </is>
      </c>
      <c r="E191" t="inlineStr">
        <is>
          <t>SAMPATACADO DE GENEROS ALIMENTICIOS E BEBIDAS LTDA</t>
        </is>
      </c>
      <c r="F191" t="n">
        <v>2464.23</v>
      </c>
      <c r="G191" s="13" t="n">
        <v>45294</v>
      </c>
      <c r="I191" s="13" t="n">
        <v>45370</v>
      </c>
      <c r="J191" s="13" t="n">
        <v>45280</v>
      </c>
      <c r="M191" t="inlineStr">
        <is>
          <t>INSUMOS</t>
        </is>
      </c>
      <c r="N191" t="inlineStr">
        <is>
          <t>ALIMENTOS</t>
        </is>
      </c>
      <c r="O191" t="inlineStr">
        <is>
          <t>2024-1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 hidden="1">
      <c r="A192" t="n">
        <v>32340</v>
      </c>
      <c r="B192" t="n">
        <v>109856</v>
      </c>
      <c r="C192" t="n">
        <v>266</v>
      </c>
      <c r="D192" t="inlineStr">
        <is>
          <t>Jacaré</t>
        </is>
      </c>
      <c r="E192" t="inlineStr">
        <is>
          <t>LUIZ GUSTAVO RODRIGUES COSTA</t>
        </is>
      </c>
      <c r="F192" t="n">
        <v>3000</v>
      </c>
      <c r="G192" s="13" t="n">
        <v>45370</v>
      </c>
      <c r="H192" s="13" t="n">
        <v>45370</v>
      </c>
      <c r="I192" s="13" t="n">
        <v>45370</v>
      </c>
      <c r="J192" s="13" t="n">
        <v>45327</v>
      </c>
      <c r="M192" t="inlineStr">
        <is>
          <t>MAO DE OBRA FIXA/ TEMPORARIOS</t>
        </is>
      </c>
      <c r="N192" t="inlineStr">
        <is>
          <t>ACOES TRABALHISTAS</t>
        </is>
      </c>
      <c r="O192" t="inlineStr">
        <is>
          <t>2024-12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 hidden="1">
      <c r="A193" t="n">
        <v>33052</v>
      </c>
      <c r="C193" t="n">
        <v>266</v>
      </c>
      <c r="D193" t="inlineStr">
        <is>
          <t>Jacaré</t>
        </is>
      </c>
      <c r="E193" t="inlineStr">
        <is>
          <t>MARIO PEDRO FELICIANO HORTIFRUTI EPP</t>
        </is>
      </c>
      <c r="F193" t="n">
        <v>7.38</v>
      </c>
      <c r="G193" s="13" t="n">
        <v>45329</v>
      </c>
      <c r="H193" s="13" t="n">
        <v>45370</v>
      </c>
      <c r="I193" s="13" t="n">
        <v>45370</v>
      </c>
      <c r="J193" s="13" t="n">
        <v>45315</v>
      </c>
      <c r="K193" s="13" t="n">
        <v>45338</v>
      </c>
      <c r="L193" t="inlineStr">
        <is>
          <t>Boleto Bancário</t>
        </is>
      </c>
      <c r="M193" t="inlineStr">
        <is>
          <t>INSUMOS</t>
        </is>
      </c>
      <c r="N193" t="inlineStr">
        <is>
          <t>ALIMENTOS</t>
        </is>
      </c>
      <c r="O193" t="inlineStr">
        <is>
          <t>2024-6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 hidden="1">
      <c r="A194" t="n">
        <v>45744</v>
      </c>
      <c r="C194" t="n">
        <v>266</v>
      </c>
      <c r="D194" t="inlineStr">
        <is>
          <t>Jacaré</t>
        </is>
      </c>
      <c r="E194" t="inlineStr">
        <is>
          <t>PETTY CASH</t>
        </is>
      </c>
      <c r="F194" t="n">
        <v>10</v>
      </c>
      <c r="G194" s="13" t="n">
        <v>45369</v>
      </c>
      <c r="I194" s="13" t="n">
        <v>45369</v>
      </c>
      <c r="J194" s="13" t="n">
        <v>45369</v>
      </c>
      <c r="K194" s="13" t="n">
        <v>45372</v>
      </c>
      <c r="L194" t="inlineStr">
        <is>
          <t>Dinheiro em Espécie</t>
        </is>
      </c>
      <c r="M194" t="inlineStr">
        <is>
          <t>UTILIDADES</t>
        </is>
      </c>
      <c r="N194" t="inlineStr">
        <is>
          <t xml:space="preserve"> CONDUÇÕES/TAXI/UBER</t>
        </is>
      </c>
      <c r="O194" t="inlineStr">
        <is>
          <t>2024-12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 hidden="1">
      <c r="A195" t="n">
        <v>45747</v>
      </c>
      <c r="C195" t="n">
        <v>266</v>
      </c>
      <c r="D195" t="inlineStr">
        <is>
          <t>Jacaré</t>
        </is>
      </c>
      <c r="E195" t="inlineStr">
        <is>
          <t>PETTY CASH</t>
        </is>
      </c>
      <c r="F195" t="n">
        <v>18.38</v>
      </c>
      <c r="G195" s="13" t="n">
        <v>45369</v>
      </c>
      <c r="I195" s="13" t="n">
        <v>45369</v>
      </c>
      <c r="J195" s="13" t="n">
        <v>45369</v>
      </c>
      <c r="K195" s="13" t="n">
        <v>45372</v>
      </c>
      <c r="L195" t="inlineStr">
        <is>
          <t>Dinheiro em Espécie</t>
        </is>
      </c>
      <c r="M195" t="inlineStr">
        <is>
          <t>UTILIDADES</t>
        </is>
      </c>
      <c r="N195" t="inlineStr">
        <is>
          <t>HIGIENE E LIMPEZA</t>
        </is>
      </c>
      <c r="O195" t="inlineStr">
        <is>
          <t>2024-12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 hidden="1">
      <c r="A196" t="n">
        <v>45809</v>
      </c>
      <c r="C196" t="n">
        <v>266</v>
      </c>
      <c r="D196" t="inlineStr">
        <is>
          <t>Jacaré</t>
        </is>
      </c>
      <c r="E196" t="inlineStr">
        <is>
          <t>PETTY CASH</t>
        </is>
      </c>
      <c r="F196" t="n">
        <v>22.1</v>
      </c>
      <c r="G196" s="13" t="n">
        <v>45369</v>
      </c>
      <c r="I196" s="13" t="n">
        <v>45369</v>
      </c>
      <c r="J196" s="13" t="n">
        <v>45369</v>
      </c>
      <c r="K196" s="13" t="n">
        <v>45372</v>
      </c>
      <c r="L196" t="inlineStr">
        <is>
          <t>Dinheiro em Espécie</t>
        </is>
      </c>
      <c r="M196" t="inlineStr">
        <is>
          <t>DESPESAS GERAIS</t>
        </is>
      </c>
      <c r="N196" t="inlineStr">
        <is>
          <t>MANUTENCAO EM GERAL</t>
        </is>
      </c>
      <c r="O196" t="inlineStr">
        <is>
          <t>2024-12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 hidden="1">
      <c r="A197" t="n">
        <v>44050</v>
      </c>
      <c r="C197" t="n">
        <v>266</v>
      </c>
      <c r="D197" t="inlineStr">
        <is>
          <t>Jacaré</t>
        </is>
      </c>
      <c r="E197" t="inlineStr">
        <is>
          <t>MARIO PEDRO FELICIANO HORTIFRUTI EPP</t>
        </is>
      </c>
      <c r="F197" t="n">
        <v>464.18</v>
      </c>
      <c r="G197" s="13" t="n">
        <v>45369</v>
      </c>
      <c r="H197" s="13" t="n">
        <v>45369</v>
      </c>
      <c r="I197" s="13" t="n">
        <v>45369</v>
      </c>
      <c r="J197" s="13" t="n">
        <v>45362</v>
      </c>
      <c r="K197" s="13" t="n">
        <v>45362</v>
      </c>
      <c r="L197" t="inlineStr">
        <is>
          <t>Boleto Bancário</t>
        </is>
      </c>
      <c r="O197" t="inlineStr">
        <is>
          <t>2024-12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 hidden="1">
      <c r="A198" t="n">
        <v>44231</v>
      </c>
      <c r="C198" t="n">
        <v>266</v>
      </c>
      <c r="D198" t="inlineStr">
        <is>
          <t>Jacaré</t>
        </is>
      </c>
      <c r="E198" t="inlineStr">
        <is>
          <t>ANDREIA SANTOS FREITAS DUARTE</t>
        </is>
      </c>
      <c r="F198" t="n">
        <v>252.55</v>
      </c>
      <c r="G198" s="13" t="n">
        <v>45369</v>
      </c>
      <c r="H198" s="13" t="n">
        <v>45369</v>
      </c>
      <c r="I198" s="13" t="n">
        <v>45369</v>
      </c>
      <c r="J198" s="13" t="n">
        <v>45356</v>
      </c>
      <c r="K198" s="13" t="n">
        <v>45362</v>
      </c>
      <c r="L198" t="inlineStr">
        <is>
          <t>Boleto Bancário</t>
        </is>
      </c>
      <c r="M198" t="inlineStr">
        <is>
          <t>UTILIDADES</t>
        </is>
      </c>
      <c r="N198" t="inlineStr">
        <is>
          <t>HIGIENE E LIMPEZA</t>
        </is>
      </c>
      <c r="O198" t="inlineStr">
        <is>
          <t>2024-12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 hidden="1">
      <c r="A199" t="n">
        <v>44232</v>
      </c>
      <c r="C199" t="n">
        <v>266</v>
      </c>
      <c r="D199" t="inlineStr">
        <is>
          <t>Jacaré</t>
        </is>
      </c>
      <c r="E199" t="inlineStr">
        <is>
          <t>ANDREIA SANTOS FREITAS DUARTE</t>
        </is>
      </c>
      <c r="F199" t="n">
        <v>366.03</v>
      </c>
      <c r="G199" s="13" t="n">
        <v>45369</v>
      </c>
      <c r="H199" s="13" t="n">
        <v>45369</v>
      </c>
      <c r="I199" s="13" t="n">
        <v>45369</v>
      </c>
      <c r="J199" s="13" t="n">
        <v>45356</v>
      </c>
      <c r="K199" s="13" t="n">
        <v>45362</v>
      </c>
      <c r="L199" t="inlineStr">
        <is>
          <t>Boleto Bancário</t>
        </is>
      </c>
      <c r="M199" t="inlineStr">
        <is>
          <t>INSUMOS</t>
        </is>
      </c>
      <c r="N199" t="inlineStr">
        <is>
          <t>ALIMENTOS</t>
        </is>
      </c>
      <c r="O199" t="inlineStr">
        <is>
          <t>2024-12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 hidden="1">
      <c r="A200" t="n">
        <v>44245</v>
      </c>
      <c r="C200" t="n">
        <v>266</v>
      </c>
      <c r="D200" t="inlineStr">
        <is>
          <t>Jacaré</t>
        </is>
      </c>
      <c r="E200" t="inlineStr">
        <is>
          <t>ICE4</t>
        </is>
      </c>
      <c r="F200" t="n">
        <v>167.2</v>
      </c>
      <c r="G200" s="13" t="n">
        <v>45369</v>
      </c>
      <c r="H200" s="13" t="n">
        <v>45369</v>
      </c>
      <c r="I200" s="13" t="n">
        <v>45369</v>
      </c>
      <c r="J200" s="13" t="n">
        <v>45359</v>
      </c>
      <c r="K200" s="13" t="n">
        <v>45362</v>
      </c>
      <c r="L200" t="inlineStr">
        <is>
          <t>Boleto Bancário</t>
        </is>
      </c>
      <c r="M200" t="inlineStr">
        <is>
          <t>INSUMOS</t>
        </is>
      </c>
      <c r="N200" t="inlineStr">
        <is>
          <t>BEBIDAS</t>
        </is>
      </c>
      <c r="O200" t="inlineStr">
        <is>
          <t>2024-12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 hidden="1">
      <c r="A201" t="n">
        <v>33877</v>
      </c>
      <c r="C201" t="n">
        <v>266</v>
      </c>
      <c r="D201" t="inlineStr">
        <is>
          <t>Jacaré</t>
        </is>
      </c>
      <c r="E201" t="inlineStr">
        <is>
          <t>Claudia Christina Whitaker Ferreira</t>
        </is>
      </c>
      <c r="F201" t="n">
        <v>829.22</v>
      </c>
      <c r="G201" s="13" t="n">
        <v>45369</v>
      </c>
      <c r="H201" s="13" t="n">
        <v>45369</v>
      </c>
      <c r="I201" s="13" t="n">
        <v>45369</v>
      </c>
      <c r="J201" s="13" t="n">
        <v>45351</v>
      </c>
      <c r="K201" s="13" t="n">
        <v>45351</v>
      </c>
      <c r="L201" t="inlineStr">
        <is>
          <t>Transferência Bancária ou Pix</t>
        </is>
      </c>
      <c r="M201" t="inlineStr">
        <is>
          <t>DESPESAS GERAIS</t>
        </is>
      </c>
      <c r="N201" t="inlineStr">
        <is>
          <t>MANUTENCAO EM GERAL</t>
        </is>
      </c>
      <c r="O201" t="inlineStr">
        <is>
          <t>2024-12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 hidden="1">
      <c r="A202" t="n">
        <v>34137</v>
      </c>
      <c r="C202" t="n">
        <v>266</v>
      </c>
      <c r="D202" t="inlineStr">
        <is>
          <t>Jacaré</t>
        </is>
      </c>
      <c r="E202" t="inlineStr">
        <is>
          <t>PAGAR ME PAGAMENTOS SA - ESHOWS</t>
        </is>
      </c>
      <c r="F202" t="n">
        <v>1550</v>
      </c>
      <c r="G202" s="13" t="n">
        <v>45369</v>
      </c>
      <c r="H202" s="13" t="n">
        <v>45369</v>
      </c>
      <c r="I202" s="13" t="n">
        <v>45369</v>
      </c>
      <c r="J202" s="13" t="n">
        <v>45351</v>
      </c>
      <c r="K202" s="13" t="n">
        <v>45352</v>
      </c>
      <c r="L202" t="inlineStr">
        <is>
          <t>Boleto Bancário</t>
        </is>
      </c>
      <c r="M202" t="inlineStr">
        <is>
          <t>CUSTO ARTISTICO</t>
        </is>
      </c>
      <c r="N202" t="inlineStr">
        <is>
          <t>CACHE MUSICOS E ARTISTAS</t>
        </is>
      </c>
      <c r="O202" t="inlineStr">
        <is>
          <t>2024-12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 hidden="1">
      <c r="A203" t="n">
        <v>34428</v>
      </c>
      <c r="C203" t="n">
        <v>266</v>
      </c>
      <c r="D203" t="inlineStr">
        <is>
          <t>Jacaré</t>
        </is>
      </c>
      <c r="E203" t="inlineStr">
        <is>
          <t>HEADCHEF SEGURANCA DOS ALIM E GARANTIA D</t>
        </is>
      </c>
      <c r="F203" t="n">
        <v>650</v>
      </c>
      <c r="G203" s="13" t="n">
        <v>45369</v>
      </c>
      <c r="H203" s="13" t="n">
        <v>45369</v>
      </c>
      <c r="I203" s="13" t="n">
        <v>45369</v>
      </c>
      <c r="J203" s="13" t="n">
        <v>45349</v>
      </c>
      <c r="K203" s="13" t="n">
        <v>45355</v>
      </c>
      <c r="L203" t="inlineStr">
        <is>
          <t>Boleto Bancário</t>
        </is>
      </c>
      <c r="M203" t="inlineStr">
        <is>
          <t>SERVICOS DE TERCEIROS</t>
        </is>
      </c>
      <c r="N203" t="inlineStr">
        <is>
          <t>ASSESSORIA GERAL</t>
        </is>
      </c>
      <c r="O203" t="inlineStr">
        <is>
          <t>2024-12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 hidden="1">
      <c r="A204" t="n">
        <v>34495</v>
      </c>
      <c r="C204" t="n">
        <v>266</v>
      </c>
      <c r="D204" t="inlineStr">
        <is>
          <t>Jacaré</t>
        </is>
      </c>
      <c r="E204" t="inlineStr">
        <is>
          <t>TARUMA CIA COMERCIAL AGRICOLA</t>
        </is>
      </c>
      <c r="F204" t="n">
        <v>422.85</v>
      </c>
      <c r="G204" s="13" t="n">
        <v>45369</v>
      </c>
      <c r="H204" s="13" t="n">
        <v>45369</v>
      </c>
      <c r="I204" s="13" t="n">
        <v>45369</v>
      </c>
      <c r="J204" s="13" t="n">
        <v>45355</v>
      </c>
      <c r="K204" s="13" t="n">
        <v>45355</v>
      </c>
      <c r="L204" t="inlineStr">
        <is>
          <t>Boleto Bancário</t>
        </is>
      </c>
      <c r="M204" t="inlineStr">
        <is>
          <t>INSUMOS</t>
        </is>
      </c>
      <c r="N204" t="inlineStr">
        <is>
          <t>ALIMENTOS</t>
        </is>
      </c>
      <c r="O204" t="inlineStr">
        <is>
          <t>2024-12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 hidden="1">
      <c r="A205" t="n">
        <v>34591</v>
      </c>
      <c r="C205" t="n">
        <v>266</v>
      </c>
      <c r="D205" t="inlineStr">
        <is>
          <t>Jacaré</t>
        </is>
      </c>
      <c r="E205" t="inlineStr">
        <is>
          <t xml:space="preserve">INOVYO INTELIGENCIA DE MERCADO LTDA </t>
        </is>
      </c>
      <c r="F205" t="n">
        <v>2064.7</v>
      </c>
      <c r="G205" s="13" t="n">
        <v>45369</v>
      </c>
      <c r="H205" s="13" t="n">
        <v>45369</v>
      </c>
      <c r="I205" s="13" t="n">
        <v>45369</v>
      </c>
      <c r="J205" s="13" t="n">
        <v>45356</v>
      </c>
      <c r="K205" s="13" t="n">
        <v>45356</v>
      </c>
      <c r="L205" t="inlineStr">
        <is>
          <t>Boleto Bancário</t>
        </is>
      </c>
      <c r="M205" t="inlineStr">
        <is>
          <t>CUSTOS COM MARKETING</t>
        </is>
      </c>
      <c r="N205" t="inlineStr">
        <is>
          <t xml:space="preserve"> MAT DE PROPAGANDA/ FER DE MKT</t>
        </is>
      </c>
      <c r="O205" t="inlineStr">
        <is>
          <t>2024-12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 hidden="1">
      <c r="A206" t="n">
        <v>32893</v>
      </c>
      <c r="C206" t="n">
        <v>266</v>
      </c>
      <c r="D206" t="inlineStr">
        <is>
          <t>Jacaré</t>
        </is>
      </c>
      <c r="E206" t="inlineStr">
        <is>
          <t>AMBEV S.A.</t>
        </is>
      </c>
      <c r="F206" t="n">
        <v>2997.78</v>
      </c>
      <c r="G206" s="13" t="n">
        <v>45369</v>
      </c>
      <c r="H206" s="13" t="n">
        <v>45369</v>
      </c>
      <c r="I206" s="13" t="n">
        <v>45369</v>
      </c>
      <c r="J206" s="13" t="n">
        <v>45336</v>
      </c>
      <c r="K206" s="13" t="n">
        <v>45337</v>
      </c>
      <c r="L206" t="inlineStr">
        <is>
          <t>Boleto Bancário</t>
        </is>
      </c>
      <c r="M206" t="inlineStr">
        <is>
          <t>INSUMOS</t>
        </is>
      </c>
      <c r="N206" t="inlineStr">
        <is>
          <t>BEBIDAS</t>
        </is>
      </c>
      <c r="O206" t="inlineStr">
        <is>
          <t>2024-12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 hidden="1">
      <c r="A207" t="n">
        <v>44557</v>
      </c>
      <c r="C207" t="n">
        <v>266</v>
      </c>
      <c r="D207" t="inlineStr">
        <is>
          <t>Jacaré</t>
        </is>
      </c>
      <c r="E207" t="inlineStr">
        <is>
          <t>RAFAEL EUGENIO DA SILVA 42346082899</t>
        </is>
      </c>
      <c r="F207" t="n">
        <v>1084.6</v>
      </c>
      <c r="G207" s="13" t="n">
        <v>45369</v>
      </c>
      <c r="H207" s="13" t="n">
        <v>45369</v>
      </c>
      <c r="I207" s="13" t="n">
        <v>45369</v>
      </c>
      <c r="J207" s="13" t="n">
        <v>45364</v>
      </c>
      <c r="K207" s="13" t="n">
        <v>45364</v>
      </c>
      <c r="L207" t="inlineStr">
        <is>
          <t>Transferência Bancária ou Pix</t>
        </is>
      </c>
      <c r="M207" t="inlineStr">
        <is>
          <t>MAO DE OBRA FIXA/ TEMPORARIOS</t>
        </is>
      </c>
      <c r="N207" t="inlineStr">
        <is>
          <t>SALARIOS</t>
        </is>
      </c>
      <c r="O207" t="inlineStr">
        <is>
          <t>2024-12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 hidden="1">
      <c r="A208" t="n">
        <v>45183</v>
      </c>
      <c r="C208" t="n">
        <v>266</v>
      </c>
      <c r="D208" t="inlineStr">
        <is>
          <t>Jacaré</t>
        </is>
      </c>
      <c r="E208" t="inlineStr">
        <is>
          <t>GET IN TECNOLOGIA S.A.</t>
        </is>
      </c>
      <c r="F208" t="n">
        <v>219</v>
      </c>
      <c r="G208" s="13" t="n">
        <v>45366</v>
      </c>
      <c r="H208" s="13" t="n">
        <v>45369</v>
      </c>
      <c r="I208" s="13" t="n">
        <v>45369</v>
      </c>
      <c r="J208" s="13" t="n">
        <v>45352</v>
      </c>
      <c r="K208" s="13" t="n">
        <v>45369</v>
      </c>
      <c r="L208" t="inlineStr">
        <is>
          <t>Boleto Bancário</t>
        </is>
      </c>
      <c r="M208" t="inlineStr">
        <is>
          <t>SISTEMAS/ T.I</t>
        </is>
      </c>
      <c r="N208" t="inlineStr">
        <is>
          <t>SISTEMAS</t>
        </is>
      </c>
      <c r="O208" t="inlineStr">
        <is>
          <t>2024-11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 hidden="1">
      <c r="A209" t="n">
        <v>45743</v>
      </c>
      <c r="C209" t="n">
        <v>266</v>
      </c>
      <c r="D209" t="inlineStr">
        <is>
          <t>Jacaré</t>
        </is>
      </c>
      <c r="E209" t="inlineStr">
        <is>
          <t>PETTY CASH</t>
        </is>
      </c>
      <c r="F209" t="n">
        <v>60</v>
      </c>
      <c r="G209" s="13" t="n">
        <v>45368</v>
      </c>
      <c r="I209" s="13" t="n">
        <v>45368</v>
      </c>
      <c r="J209" s="13" t="n">
        <v>45368</v>
      </c>
      <c r="K209" s="13" t="n">
        <v>45372</v>
      </c>
      <c r="L209" t="inlineStr">
        <is>
          <t>Dinheiro em Espécie</t>
        </is>
      </c>
      <c r="M209" t="inlineStr">
        <is>
          <t>UTILIDADES</t>
        </is>
      </c>
      <c r="N209" t="inlineStr">
        <is>
          <t>MATERIAL DE ESCRITORIO</t>
        </is>
      </c>
      <c r="O209" t="inlineStr">
        <is>
          <t>2024-11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 hidden="1">
      <c r="A210" t="n">
        <v>45698</v>
      </c>
      <c r="C210" t="n">
        <v>266</v>
      </c>
      <c r="D210" t="inlineStr">
        <is>
          <t>Jacaré</t>
        </is>
      </c>
      <c r="E210" t="inlineStr">
        <is>
          <t>PETTY CASH</t>
        </is>
      </c>
      <c r="F210" t="n">
        <v>25.51</v>
      </c>
      <c r="G210" s="13" t="n">
        <v>45366</v>
      </c>
      <c r="I210" s="13" t="n">
        <v>45366</v>
      </c>
      <c r="J210" s="13" t="n">
        <v>45366</v>
      </c>
      <c r="K210" s="13" t="n">
        <v>45372</v>
      </c>
      <c r="L210" t="inlineStr">
        <is>
          <t>Dinheiro em Espécie</t>
        </is>
      </c>
      <c r="M210" t="inlineStr">
        <is>
          <t>UTILIDADES</t>
        </is>
      </c>
      <c r="N210" t="inlineStr">
        <is>
          <t xml:space="preserve"> CONDUÇÕES/TAXI/UBER</t>
        </is>
      </c>
      <c r="O210" t="inlineStr">
        <is>
          <t>2024-11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 hidden="1">
      <c r="A211" t="n">
        <v>45699</v>
      </c>
      <c r="C211" t="n">
        <v>266</v>
      </c>
      <c r="D211" t="inlineStr">
        <is>
          <t>Jacaré</t>
        </is>
      </c>
      <c r="E211" t="inlineStr">
        <is>
          <t>PETTY CASH</t>
        </is>
      </c>
      <c r="F211" t="n">
        <v>40</v>
      </c>
      <c r="G211" s="13" t="n">
        <v>45366</v>
      </c>
      <c r="I211" s="13" t="n">
        <v>45366</v>
      </c>
      <c r="J211" s="13" t="n">
        <v>45366</v>
      </c>
      <c r="K211" s="13" t="n">
        <v>45372</v>
      </c>
      <c r="L211" t="inlineStr">
        <is>
          <t>Dinheiro em Espécie</t>
        </is>
      </c>
      <c r="M211" t="inlineStr">
        <is>
          <t>UTILIDADES</t>
        </is>
      </c>
      <c r="N211" t="inlineStr">
        <is>
          <t xml:space="preserve"> CONDUÇÕES/TAXI/UBER</t>
        </is>
      </c>
      <c r="O211" t="inlineStr">
        <is>
          <t>2024-11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 hidden="1">
      <c r="A212" t="n">
        <v>45742</v>
      </c>
      <c r="C212" t="n">
        <v>266</v>
      </c>
      <c r="D212" t="inlineStr">
        <is>
          <t>Jacaré</t>
        </is>
      </c>
      <c r="E212" t="inlineStr">
        <is>
          <t>PETTY CASH</t>
        </is>
      </c>
      <c r="F212" t="n">
        <v>70</v>
      </c>
      <c r="G212" s="13" t="n">
        <v>45366</v>
      </c>
      <c r="I212" s="13" t="n">
        <v>45366</v>
      </c>
      <c r="J212" s="13" t="n">
        <v>45366</v>
      </c>
      <c r="K212" s="13" t="n">
        <v>45372</v>
      </c>
      <c r="L212" t="inlineStr">
        <is>
          <t>Dinheiro em Espécie</t>
        </is>
      </c>
      <c r="M212" t="inlineStr">
        <is>
          <t>UTILIDADES</t>
        </is>
      </c>
      <c r="N212" t="inlineStr">
        <is>
          <t>MATERIAL DE ESCRITORIO</t>
        </is>
      </c>
      <c r="O212" t="inlineStr">
        <is>
          <t>2024-11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 hidden="1">
      <c r="A213" t="n">
        <v>45745</v>
      </c>
      <c r="C213" t="n">
        <v>266</v>
      </c>
      <c r="D213" t="inlineStr">
        <is>
          <t>Jacaré</t>
        </is>
      </c>
      <c r="E213" t="inlineStr">
        <is>
          <t>BRADESCO SA</t>
        </is>
      </c>
      <c r="F213" t="n">
        <v>150.9</v>
      </c>
      <c r="G213" s="13" t="n">
        <v>45366</v>
      </c>
      <c r="I213" s="13" t="n">
        <v>45366</v>
      </c>
      <c r="J213" s="13" t="n">
        <v>45366</v>
      </c>
      <c r="K213" s="13" t="n">
        <v>45372</v>
      </c>
      <c r="L213" t="inlineStr">
        <is>
          <t>Encontro de Contas</t>
        </is>
      </c>
      <c r="M213" t="inlineStr">
        <is>
          <t>DESPESAS BANCARIAS</t>
        </is>
      </c>
      <c r="N213" t="inlineStr">
        <is>
          <t>TARIFAS BANCARIAS</t>
        </is>
      </c>
      <c r="O213" t="inlineStr">
        <is>
          <t>2024-11</t>
        </is>
      </c>
      <c r="P213" t="inlineStr">
        <is>
          <t>Documentação Aprovada</t>
        </is>
      </c>
      <c r="S213" t="inlineStr">
        <is>
          <t>Pago</t>
        </is>
      </c>
    </row>
    <row r="214" hidden="1">
      <c r="A214" t="n">
        <v>36980</v>
      </c>
      <c r="C214" t="n">
        <v>266</v>
      </c>
      <c r="D214" t="inlineStr">
        <is>
          <t>Jacaré</t>
        </is>
      </c>
      <c r="E214" t="inlineStr">
        <is>
          <t>JOSE CASSIO PREVEDEL SISTEMAS ME</t>
        </is>
      </c>
      <c r="F214" t="n">
        <v>400</v>
      </c>
      <c r="G214" s="13" t="n">
        <v>45366</v>
      </c>
      <c r="H214" s="13" t="n">
        <v>45366</v>
      </c>
      <c r="I214" s="13" t="n">
        <v>45366</v>
      </c>
      <c r="J214" s="13" t="n">
        <v>45357</v>
      </c>
      <c r="K214" s="13" t="n">
        <v>45357</v>
      </c>
      <c r="L214" t="inlineStr">
        <is>
          <t>Boleto Bancário</t>
        </is>
      </c>
      <c r="M214" t="inlineStr">
        <is>
          <t>LOCACOES</t>
        </is>
      </c>
      <c r="N214" t="inlineStr">
        <is>
          <t>LOCACAO DE EQUIPAMENTOS</t>
        </is>
      </c>
      <c r="O214" t="inlineStr">
        <is>
          <t>2024-11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 hidden="1">
      <c r="A215" t="n">
        <v>37040</v>
      </c>
      <c r="C215" t="n">
        <v>266</v>
      </c>
      <c r="D215" t="inlineStr">
        <is>
          <t>Jacaré</t>
        </is>
      </c>
      <c r="E215" t="inlineStr">
        <is>
          <t>IPTU</t>
        </is>
      </c>
      <c r="F215" t="n">
        <v>1649.47</v>
      </c>
      <c r="G215" s="13" t="n">
        <v>45366</v>
      </c>
      <c r="H215" s="13" t="n">
        <v>45366</v>
      </c>
      <c r="I215" s="13" t="n">
        <v>45366</v>
      </c>
      <c r="J215" s="13" t="n">
        <v>45357</v>
      </c>
      <c r="K215" s="13" t="n">
        <v>45357</v>
      </c>
      <c r="L215" t="inlineStr">
        <is>
          <t>Boleto Bancário</t>
        </is>
      </c>
      <c r="M215" t="inlineStr">
        <is>
          <t>CUSTO DE OCUPACAO</t>
        </is>
      </c>
      <c r="N215" t="inlineStr">
        <is>
          <t xml:space="preserve"> IPTU</t>
        </is>
      </c>
      <c r="O215" t="inlineStr">
        <is>
          <t>2024-11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 hidden="1">
      <c r="A216" t="n">
        <v>44063</v>
      </c>
      <c r="C216" t="n">
        <v>266</v>
      </c>
      <c r="D216" t="inlineStr">
        <is>
          <t>Jacaré</t>
        </is>
      </c>
      <c r="E216" t="inlineStr">
        <is>
          <t>SELECAO COMERCIO DE CARVAO E VARIEDADE LTDA</t>
        </is>
      </c>
      <c r="F216" t="n">
        <v>897</v>
      </c>
      <c r="G216" s="13" t="n">
        <v>45366</v>
      </c>
      <c r="H216" s="13" t="n">
        <v>45366</v>
      </c>
      <c r="I216" s="13" t="n">
        <v>45366</v>
      </c>
      <c r="J216" s="13" t="n">
        <v>45362</v>
      </c>
      <c r="K216" s="13" t="n">
        <v>45362</v>
      </c>
      <c r="L216" t="inlineStr">
        <is>
          <t>Boleto Bancário</t>
        </is>
      </c>
      <c r="O216" t="inlineStr">
        <is>
          <t>2024-11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 hidden="1">
      <c r="A217" t="n">
        <v>32301</v>
      </c>
      <c r="B217" t="n">
        <v>109172</v>
      </c>
      <c r="C217" t="n">
        <v>266</v>
      </c>
      <c r="D217" t="inlineStr">
        <is>
          <t>Jacaré</t>
        </is>
      </c>
      <c r="E217" t="inlineStr">
        <is>
          <t>PJ 40944387000159</t>
        </is>
      </c>
      <c r="F217" t="n">
        <v>750</v>
      </c>
      <c r="G217" s="13" t="n">
        <v>45366</v>
      </c>
      <c r="H217" s="13" t="n">
        <v>45365</v>
      </c>
      <c r="I217" s="13" t="n">
        <v>45366</v>
      </c>
      <c r="J217" s="13" t="n">
        <v>45323</v>
      </c>
      <c r="M217" t="inlineStr">
        <is>
          <t>MAO DE OBRA FIXA/ TEMPORARIOS</t>
        </is>
      </c>
      <c r="N217" t="inlineStr">
        <is>
          <t>AJUDA DE CUSTO</t>
        </is>
      </c>
      <c r="O217" t="inlineStr">
        <is>
          <t>2024-11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 hidden="1">
      <c r="A218" t="n">
        <v>33342</v>
      </c>
      <c r="C218" t="n">
        <v>266</v>
      </c>
      <c r="D218" t="inlineStr">
        <is>
          <t>Jacaré</t>
        </is>
      </c>
      <c r="E218" t="inlineStr">
        <is>
          <t>HASHTAGTV MARKETING E PUBLICIDADE S.A</t>
        </is>
      </c>
      <c r="F218" t="n">
        <v>200</v>
      </c>
      <c r="G218" s="13" t="n">
        <v>45366</v>
      </c>
      <c r="H218" s="13" t="n">
        <v>45366</v>
      </c>
      <c r="I218" s="13" t="n">
        <v>45366</v>
      </c>
      <c r="J218" s="13" t="n">
        <v>45343</v>
      </c>
      <c r="K218" s="13" t="n">
        <v>45343</v>
      </c>
      <c r="L218" t="inlineStr">
        <is>
          <t>Boleto Bancário</t>
        </is>
      </c>
      <c r="M218" t="inlineStr">
        <is>
          <t>CUSTOS COM MARKETING</t>
        </is>
      </c>
      <c r="N218" t="inlineStr">
        <is>
          <t xml:space="preserve"> MAT DE PROPAGANDA/ FER DE MKT</t>
        </is>
      </c>
      <c r="O218" t="inlineStr">
        <is>
          <t>2024-11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 hidden="1">
      <c r="A219" t="n">
        <v>33372</v>
      </c>
      <c r="C219" t="n">
        <v>266</v>
      </c>
      <c r="D219" t="inlineStr">
        <is>
          <t>Jacaré</t>
        </is>
      </c>
      <c r="E219" t="inlineStr">
        <is>
          <t xml:space="preserve">EMPORIO MEL </t>
        </is>
      </c>
      <c r="F219" t="n">
        <v>226.8</v>
      </c>
      <c r="G219" s="13" t="n">
        <v>45366</v>
      </c>
      <c r="H219" s="13" t="n">
        <v>45366</v>
      </c>
      <c r="I219" s="13" t="n">
        <v>45366</v>
      </c>
      <c r="J219" s="13" t="n">
        <v>45343</v>
      </c>
      <c r="K219" s="13" t="n">
        <v>45343</v>
      </c>
      <c r="L219" t="inlineStr">
        <is>
          <t>Boleto Bancário</t>
        </is>
      </c>
      <c r="M219" t="inlineStr">
        <is>
          <t>INSUMOS</t>
        </is>
      </c>
      <c r="N219" t="inlineStr">
        <is>
          <t>BEBIDAS</t>
        </is>
      </c>
      <c r="O219" t="inlineStr">
        <is>
          <t>2024-11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 hidden="1">
      <c r="A220" t="n">
        <v>34401</v>
      </c>
      <c r="C220" t="n">
        <v>266</v>
      </c>
      <c r="D220" t="inlineStr">
        <is>
          <t>Jacaré</t>
        </is>
      </c>
      <c r="E220" t="inlineStr">
        <is>
          <t>TARUMA CIA COMERCIAL AGRICOLA</t>
        </is>
      </c>
      <c r="F220" t="n">
        <v>628.7</v>
      </c>
      <c r="G220" s="13" t="n">
        <v>45366</v>
      </c>
      <c r="H220" s="13" t="n">
        <v>45366</v>
      </c>
      <c r="I220" s="13" t="n">
        <v>45366</v>
      </c>
      <c r="J220" s="13" t="n">
        <v>45351</v>
      </c>
      <c r="K220" s="13" t="n">
        <v>45355</v>
      </c>
      <c r="L220" t="inlineStr">
        <is>
          <t>Boleto Bancário</t>
        </is>
      </c>
      <c r="M220" t="inlineStr">
        <is>
          <t>INSUMOS</t>
        </is>
      </c>
      <c r="N220" t="inlineStr">
        <is>
          <t>ALIMENTOS</t>
        </is>
      </c>
      <c r="O220" t="inlineStr">
        <is>
          <t>2024-11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 hidden="1">
      <c r="A221" t="n">
        <v>34409</v>
      </c>
      <c r="C221" t="n">
        <v>266</v>
      </c>
      <c r="D221" t="inlineStr">
        <is>
          <t>Jacaré</t>
        </is>
      </c>
      <c r="E221" t="inlineStr">
        <is>
          <t>TARUMA CIA COMERCIAL AGRICOLA</t>
        </is>
      </c>
      <c r="F221" t="n">
        <v>1129.55</v>
      </c>
      <c r="G221" s="13" t="n">
        <v>45366</v>
      </c>
      <c r="H221" s="13" t="n">
        <v>45366</v>
      </c>
      <c r="I221" s="13" t="n">
        <v>45366</v>
      </c>
      <c r="J221" s="13" t="n">
        <v>45352</v>
      </c>
      <c r="K221" s="13" t="n">
        <v>45355</v>
      </c>
      <c r="L221" t="inlineStr">
        <is>
          <t>Boleto Bancário</t>
        </is>
      </c>
      <c r="M221" t="inlineStr">
        <is>
          <t>INSUMOS</t>
        </is>
      </c>
      <c r="N221" t="inlineStr">
        <is>
          <t>ALIMENTOS</t>
        </is>
      </c>
      <c r="O221" t="inlineStr">
        <is>
          <t>2024-11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 hidden="1">
      <c r="A222" t="n">
        <v>34413</v>
      </c>
      <c r="C222" t="n">
        <v>266</v>
      </c>
      <c r="D222" t="inlineStr">
        <is>
          <t>Jacaré</t>
        </is>
      </c>
      <c r="E222" t="inlineStr">
        <is>
          <t>SAMPATACADO DE GENEROS ALIMENTICIOS E BEBIDAS LTDA</t>
        </is>
      </c>
      <c r="F222" t="n">
        <v>710.08</v>
      </c>
      <c r="G222" s="13" t="n">
        <v>45366</v>
      </c>
      <c r="H222" s="13" t="n">
        <v>45366</v>
      </c>
      <c r="I222" s="13" t="n">
        <v>45366</v>
      </c>
      <c r="J222" s="13" t="n">
        <v>45351</v>
      </c>
      <c r="K222" s="13" t="n">
        <v>45355</v>
      </c>
      <c r="L222" t="inlineStr">
        <is>
          <t>Boleto Bancário</t>
        </is>
      </c>
      <c r="M222" t="inlineStr">
        <is>
          <t>INSUMOS</t>
        </is>
      </c>
      <c r="N222" t="inlineStr">
        <is>
          <t>ALIMENTOS</t>
        </is>
      </c>
      <c r="O222" t="inlineStr">
        <is>
          <t>2024-11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 hidden="1">
      <c r="A223" t="n">
        <v>45697</v>
      </c>
      <c r="C223" t="n">
        <v>266</v>
      </c>
      <c r="D223" t="inlineStr">
        <is>
          <t>Jacaré</t>
        </is>
      </c>
      <c r="E223" t="inlineStr">
        <is>
          <t>PETTY CASH</t>
        </is>
      </c>
      <c r="F223" t="n">
        <v>24.51</v>
      </c>
      <c r="G223" s="13" t="n">
        <v>45365</v>
      </c>
      <c r="I223" s="13" t="n">
        <v>45365</v>
      </c>
      <c r="J223" s="13" t="n">
        <v>45365</v>
      </c>
      <c r="K223" s="13" t="n">
        <v>45372</v>
      </c>
      <c r="L223" t="inlineStr">
        <is>
          <t>Dinheiro em Espécie</t>
        </is>
      </c>
      <c r="M223" t="inlineStr">
        <is>
          <t>UTILIDADES</t>
        </is>
      </c>
      <c r="N223" t="inlineStr">
        <is>
          <t>MATERIAL DE ESCRITORIO</t>
        </is>
      </c>
      <c r="O223" t="inlineStr">
        <is>
          <t>2024-11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 hidden="1">
      <c r="A224" t="n">
        <v>33523</v>
      </c>
      <c r="C224" t="n">
        <v>266</v>
      </c>
      <c r="D224" t="inlineStr">
        <is>
          <t>Jacaré</t>
        </is>
      </c>
      <c r="E224" t="inlineStr">
        <is>
          <t>PJ 49202993000173</t>
        </is>
      </c>
      <c r="F224" t="n">
        <v>400</v>
      </c>
      <c r="G224" s="13" t="n">
        <v>45366</v>
      </c>
      <c r="H224" s="13" t="n">
        <v>45365</v>
      </c>
      <c r="I224" s="13" t="n">
        <v>45365</v>
      </c>
      <c r="J224" s="13" t="n">
        <v>45344</v>
      </c>
      <c r="K224" s="13" t="n">
        <v>45344</v>
      </c>
      <c r="L224" t="inlineStr">
        <is>
          <t>Transferência Bancária ou Pix</t>
        </is>
      </c>
      <c r="M224" t="inlineStr">
        <is>
          <t>MAO DE OBRA FIXA/ TEMPORARIOS</t>
        </is>
      </c>
      <c r="N224" t="inlineStr">
        <is>
          <t>SALARIO PJ</t>
        </is>
      </c>
      <c r="O224" t="inlineStr">
        <is>
          <t>2024-11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 hidden="1">
      <c r="A225" t="n">
        <v>33524</v>
      </c>
      <c r="C225" t="n">
        <v>266</v>
      </c>
      <c r="D225" t="inlineStr">
        <is>
          <t>Jacaré</t>
        </is>
      </c>
      <c r="E225" t="inlineStr">
        <is>
          <t>PJ 48259476000178</t>
        </is>
      </c>
      <c r="F225" t="n">
        <v>400</v>
      </c>
      <c r="G225" s="13" t="n">
        <v>45366</v>
      </c>
      <c r="H225" s="13" t="n">
        <v>45365</v>
      </c>
      <c r="I225" s="13" t="n">
        <v>45365</v>
      </c>
      <c r="J225" s="13" t="n">
        <v>45344</v>
      </c>
      <c r="K225" s="13" t="n">
        <v>45344</v>
      </c>
      <c r="L225" t="inlineStr">
        <is>
          <t>Transferência Bancária ou Pix</t>
        </is>
      </c>
      <c r="M225" t="inlineStr">
        <is>
          <t>MAO DE OBRA FIXA/ TEMPORARIOS</t>
        </is>
      </c>
      <c r="N225" t="inlineStr">
        <is>
          <t>SALARIO PJ</t>
        </is>
      </c>
      <c r="O225" t="inlineStr">
        <is>
          <t>2024-11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 hidden="1">
      <c r="A226" t="n">
        <v>33526</v>
      </c>
      <c r="C226" t="n">
        <v>266</v>
      </c>
      <c r="D226" t="inlineStr">
        <is>
          <t>Jacaré</t>
        </is>
      </c>
      <c r="E226" t="inlineStr">
        <is>
          <t>PJ 46864061000144</t>
        </is>
      </c>
      <c r="F226" t="n">
        <v>120</v>
      </c>
      <c r="G226" s="13" t="n">
        <v>45366</v>
      </c>
      <c r="H226" s="13" t="n">
        <v>45365</v>
      </c>
      <c r="I226" s="13" t="n">
        <v>45365</v>
      </c>
      <c r="J226" s="13" t="n">
        <v>45344</v>
      </c>
      <c r="K226" s="13" t="n">
        <v>45344</v>
      </c>
      <c r="L226" t="inlineStr">
        <is>
          <t>Transferência Bancária ou Pix</t>
        </is>
      </c>
      <c r="M226" t="inlineStr">
        <is>
          <t>MAO DE OBRA FIXA/ TEMPORARIOS</t>
        </is>
      </c>
      <c r="N226" t="inlineStr">
        <is>
          <t>SALARIO PJ</t>
        </is>
      </c>
      <c r="O226" t="inlineStr">
        <is>
          <t>2024-11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 hidden="1">
      <c r="A227" t="n">
        <v>33723</v>
      </c>
      <c r="C227" t="n">
        <v>266</v>
      </c>
      <c r="D227" t="inlineStr">
        <is>
          <t>Jacaré</t>
        </is>
      </c>
      <c r="E227" t="inlineStr">
        <is>
          <t>PJ 40855712000107</t>
        </is>
      </c>
      <c r="F227" t="n">
        <v>480</v>
      </c>
      <c r="G227" s="13" t="n">
        <v>45366</v>
      </c>
      <c r="H227" s="13" t="n">
        <v>45365</v>
      </c>
      <c r="I227" s="13" t="n">
        <v>45365</v>
      </c>
      <c r="J227" s="13" t="n">
        <v>45349</v>
      </c>
      <c r="K227" s="13" t="n">
        <v>45349</v>
      </c>
      <c r="L227" t="inlineStr">
        <is>
          <t>Transferência Bancária ou Pix</t>
        </is>
      </c>
      <c r="M227" t="inlineStr">
        <is>
          <t>MAO DE OBRA FIXA/ TEMPORARIOS</t>
        </is>
      </c>
      <c r="N227" t="inlineStr">
        <is>
          <t>SALARIO PJ</t>
        </is>
      </c>
      <c r="O227" t="inlineStr">
        <is>
          <t>2024-11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 hidden="1">
      <c r="A228" t="n">
        <v>34411</v>
      </c>
      <c r="C228" t="n">
        <v>266</v>
      </c>
      <c r="D228" t="inlineStr">
        <is>
          <t>Jacaré</t>
        </is>
      </c>
      <c r="E228" t="inlineStr">
        <is>
          <t>MARIO PEDRO FELICIANO HORTIFRUTI EPP</t>
        </is>
      </c>
      <c r="F228" t="n">
        <v>421.48</v>
      </c>
      <c r="G228" s="13" t="n">
        <v>45365</v>
      </c>
      <c r="H228" s="13" t="n">
        <v>45365</v>
      </c>
      <c r="I228" s="13" t="n">
        <v>45365</v>
      </c>
      <c r="J228" s="13" t="n">
        <v>45351</v>
      </c>
      <c r="K228" s="13" t="n">
        <v>45355</v>
      </c>
      <c r="L228" t="inlineStr">
        <is>
          <t>Boleto Bancário</t>
        </is>
      </c>
      <c r="M228" t="inlineStr">
        <is>
          <t>INSUMOS</t>
        </is>
      </c>
      <c r="N228" t="inlineStr">
        <is>
          <t>ALIMENTOS</t>
        </is>
      </c>
      <c r="O228" t="inlineStr">
        <is>
          <t>2024-11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 hidden="1">
      <c r="A229" t="n">
        <v>32226</v>
      </c>
      <c r="B229" t="n">
        <v>109173</v>
      </c>
      <c r="C229" t="n">
        <v>266</v>
      </c>
      <c r="D229" t="inlineStr">
        <is>
          <t>Jacaré</t>
        </is>
      </c>
      <c r="E229" t="inlineStr">
        <is>
          <t>PJ 40944387000159</t>
        </is>
      </c>
      <c r="F229" t="n">
        <v>2550</v>
      </c>
      <c r="G229" s="13" t="n">
        <v>45366</v>
      </c>
      <c r="H229" s="13" t="n">
        <v>45365</v>
      </c>
      <c r="I229" s="13" t="n">
        <v>45365</v>
      </c>
      <c r="J229" s="13" t="n">
        <v>45323</v>
      </c>
      <c r="M229" t="inlineStr">
        <is>
          <t>MAO DE OBRA FIXA/ TEMPORARIOS</t>
        </is>
      </c>
      <c r="N229" t="inlineStr">
        <is>
          <t>SALARIO PJ</t>
        </is>
      </c>
      <c r="O229" t="inlineStr">
        <is>
          <t>2024-11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 hidden="1">
      <c r="A230" t="n">
        <v>32256</v>
      </c>
      <c r="B230" t="n">
        <v>109175</v>
      </c>
      <c r="C230" t="n">
        <v>266</v>
      </c>
      <c r="D230" t="inlineStr">
        <is>
          <t>Jacaré</t>
        </is>
      </c>
      <c r="E230" t="inlineStr">
        <is>
          <t>PJ40068068000127</t>
        </is>
      </c>
      <c r="F230" t="n">
        <v>2112</v>
      </c>
      <c r="G230" s="13" t="n">
        <v>45366</v>
      </c>
      <c r="H230" s="13" t="n">
        <v>45365</v>
      </c>
      <c r="I230" s="13" t="n">
        <v>45365</v>
      </c>
      <c r="J230" s="13" t="n">
        <v>45323</v>
      </c>
      <c r="M230" t="inlineStr">
        <is>
          <t>MAO DE OBRA FIXA/ TEMPORARIOS</t>
        </is>
      </c>
      <c r="N230" t="inlineStr">
        <is>
          <t>SALARIO PJ</t>
        </is>
      </c>
      <c r="O230" t="inlineStr">
        <is>
          <t>2024-11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 hidden="1">
      <c r="A231" t="n">
        <v>32355</v>
      </c>
      <c r="B231" t="n">
        <v>109176</v>
      </c>
      <c r="C231" t="n">
        <v>266</v>
      </c>
      <c r="D231" t="inlineStr">
        <is>
          <t>Jacaré</t>
        </is>
      </c>
      <c r="E231" t="inlineStr">
        <is>
          <t>PJ44325648000103</t>
        </is>
      </c>
      <c r="F231" t="n">
        <v>2400</v>
      </c>
      <c r="G231" s="13" t="n">
        <v>45366</v>
      </c>
      <c r="H231" s="13" t="n">
        <v>45365</v>
      </c>
      <c r="I231" s="13" t="n">
        <v>45365</v>
      </c>
      <c r="J231" s="13" t="n">
        <v>45323</v>
      </c>
      <c r="M231" t="inlineStr">
        <is>
          <t>MAO DE OBRA FIXA/ TEMPORARIOS</t>
        </is>
      </c>
      <c r="N231" t="inlineStr">
        <is>
          <t>SALARIO PJ</t>
        </is>
      </c>
      <c r="O231" t="inlineStr">
        <is>
          <t>2024-11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 hidden="1">
      <c r="A232" t="n">
        <v>33151</v>
      </c>
      <c r="C232" t="n">
        <v>266</v>
      </c>
      <c r="D232" t="inlineStr">
        <is>
          <t>Jacaré</t>
        </is>
      </c>
      <c r="E232" t="inlineStr">
        <is>
          <t>PJ 49202993000173</t>
        </is>
      </c>
      <c r="F232" t="n">
        <v>600</v>
      </c>
      <c r="G232" s="13" t="n">
        <v>45366</v>
      </c>
      <c r="H232" s="13" t="n">
        <v>45365</v>
      </c>
      <c r="I232" s="13" t="n">
        <v>45365</v>
      </c>
      <c r="J232" s="13" t="n">
        <v>45323</v>
      </c>
      <c r="K232" s="13" t="n">
        <v>45341</v>
      </c>
      <c r="L232" t="inlineStr">
        <is>
          <t>Transferência Bancária ou Pix</t>
        </is>
      </c>
      <c r="M232" t="inlineStr">
        <is>
          <t>MAO DE OBRA FIXA/ TEMPORARIOS</t>
        </is>
      </c>
      <c r="N232" t="inlineStr">
        <is>
          <t>SALARIO PJ</t>
        </is>
      </c>
      <c r="O232" t="inlineStr">
        <is>
          <t>2024-11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 hidden="1">
      <c r="A233" t="n">
        <v>33198</v>
      </c>
      <c r="C233" t="n">
        <v>266</v>
      </c>
      <c r="D233" t="inlineStr">
        <is>
          <t>Jacaré</t>
        </is>
      </c>
      <c r="E233" t="inlineStr">
        <is>
          <t>PJ 48259476000178</t>
        </is>
      </c>
      <c r="F233" t="n">
        <v>600</v>
      </c>
      <c r="G233" s="13" t="n">
        <v>45366</v>
      </c>
      <c r="H233" s="13" t="n">
        <v>45365</v>
      </c>
      <c r="I233" s="13" t="n">
        <v>45365</v>
      </c>
      <c r="J233" s="13" t="n">
        <v>45342</v>
      </c>
      <c r="K233" s="13" t="n">
        <v>45342</v>
      </c>
      <c r="L233" t="inlineStr">
        <is>
          <t>Transferência Bancária ou Pix</t>
        </is>
      </c>
      <c r="M233" t="inlineStr">
        <is>
          <t>MAO DE OBRA FIXA/ TEMPORARIOS</t>
        </is>
      </c>
      <c r="N233" t="inlineStr">
        <is>
          <t>SALARIO PJ</t>
        </is>
      </c>
      <c r="O233" t="inlineStr">
        <is>
          <t>2024-11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 hidden="1">
      <c r="A234" t="n">
        <v>33204</v>
      </c>
      <c r="C234" t="n">
        <v>266</v>
      </c>
      <c r="D234" t="inlineStr">
        <is>
          <t>Jacaré</t>
        </is>
      </c>
      <c r="E234" t="inlineStr">
        <is>
          <t>PJ 46864061000144</t>
        </is>
      </c>
      <c r="F234" t="n">
        <v>600</v>
      </c>
      <c r="G234" s="13" t="n">
        <v>45366</v>
      </c>
      <c r="H234" s="13" t="n">
        <v>45365</v>
      </c>
      <c r="I234" s="13" t="n">
        <v>45365</v>
      </c>
      <c r="J234" s="13" t="n">
        <v>45342</v>
      </c>
      <c r="K234" s="13" t="n">
        <v>45342</v>
      </c>
      <c r="L234" t="inlineStr">
        <is>
          <t>Transferência Bancária ou Pix</t>
        </is>
      </c>
      <c r="M234" t="inlineStr">
        <is>
          <t>MAO DE OBRA FIXA/ TEMPORARIOS</t>
        </is>
      </c>
      <c r="N234" t="inlineStr">
        <is>
          <t>SALARIO PJ</t>
        </is>
      </c>
      <c r="O234" t="inlineStr">
        <is>
          <t>2024-11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 hidden="1">
      <c r="A235" t="n">
        <v>33421</v>
      </c>
      <c r="C235" t="n">
        <v>266</v>
      </c>
      <c r="D235" t="inlineStr">
        <is>
          <t>Jacaré</t>
        </is>
      </c>
      <c r="E235" t="inlineStr">
        <is>
          <t>PJ LARISSA SIANO LIMA 53782038000120</t>
        </is>
      </c>
      <c r="F235" t="n">
        <v>1446.5</v>
      </c>
      <c r="G235" s="13" t="n">
        <v>45366</v>
      </c>
      <c r="H235" s="13" t="n">
        <v>45365</v>
      </c>
      <c r="I235" s="13" t="n">
        <v>45365</v>
      </c>
      <c r="J235" s="13" t="n">
        <v>45344</v>
      </c>
      <c r="K235" s="13" t="n">
        <v>45344</v>
      </c>
      <c r="L235" t="inlineStr">
        <is>
          <t>Transferência Bancária ou Pix</t>
        </is>
      </c>
      <c r="M235" t="inlineStr">
        <is>
          <t>MAO DE OBRA FIXA/ TEMPORARIOS</t>
        </is>
      </c>
      <c r="N235" t="inlineStr">
        <is>
          <t>SALARIO PJ</t>
        </is>
      </c>
      <c r="O235" t="inlineStr">
        <is>
          <t>2024-11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 hidden="1">
      <c r="A236" t="n">
        <v>33484</v>
      </c>
      <c r="C236" t="n">
        <v>266</v>
      </c>
      <c r="D236" t="inlineStr">
        <is>
          <t>Jacaré</t>
        </is>
      </c>
      <c r="E236" t="inlineStr">
        <is>
          <t>EAU DISTRIB. DE AGUA MINERAL EIRELI - EP</t>
        </is>
      </c>
      <c r="F236" t="n">
        <v>306</v>
      </c>
      <c r="G236" s="13" t="n">
        <v>45365</v>
      </c>
      <c r="H236" s="13" t="n">
        <v>45365</v>
      </c>
      <c r="I236" s="13" t="n">
        <v>45365</v>
      </c>
      <c r="J236" s="13" t="n">
        <v>45342</v>
      </c>
      <c r="K236" s="13" t="n">
        <v>45344</v>
      </c>
      <c r="L236" t="inlineStr">
        <is>
          <t>Boleto Bancário</t>
        </is>
      </c>
      <c r="M236" t="inlineStr">
        <is>
          <t>INSUMOS</t>
        </is>
      </c>
      <c r="N236" t="inlineStr">
        <is>
          <t>BEBIDAS</t>
        </is>
      </c>
      <c r="O236" t="inlineStr">
        <is>
          <t>2024-11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 hidden="1">
      <c r="A237" t="n">
        <v>43376</v>
      </c>
      <c r="C237" t="n">
        <v>266</v>
      </c>
      <c r="D237" t="inlineStr">
        <is>
          <t>Jacaré</t>
        </is>
      </c>
      <c r="E237" t="inlineStr">
        <is>
          <t>AJUDA DE CUSTO</t>
        </is>
      </c>
      <c r="F237" t="n">
        <v>900</v>
      </c>
      <c r="G237" s="13" t="n">
        <v>45366</v>
      </c>
      <c r="H237" s="13" t="n">
        <v>45365</v>
      </c>
      <c r="I237" s="13" t="n">
        <v>45365</v>
      </c>
      <c r="J237" s="13" t="n">
        <v>45357</v>
      </c>
      <c r="K237" s="13" t="n">
        <v>45357</v>
      </c>
      <c r="L237" t="inlineStr">
        <is>
          <t>Transferência Bancária ou Pix</t>
        </is>
      </c>
      <c r="M237" t="inlineStr">
        <is>
          <t>MAO DE OBRA FIXA/ TEMPORARIOS</t>
        </is>
      </c>
      <c r="N237" t="inlineStr">
        <is>
          <t>VALE TRANSPORTE</t>
        </is>
      </c>
      <c r="O237" t="inlineStr">
        <is>
          <t>2024-11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 hidden="1">
      <c r="A238" t="n">
        <v>43380</v>
      </c>
      <c r="C238" t="n">
        <v>266</v>
      </c>
      <c r="D238" t="inlineStr">
        <is>
          <t>Jacaré</t>
        </is>
      </c>
      <c r="E238" t="inlineStr">
        <is>
          <t xml:space="preserve">PJ 54000409000137 </t>
        </is>
      </c>
      <c r="F238" t="n">
        <v>900</v>
      </c>
      <c r="G238" s="13" t="n">
        <v>45366</v>
      </c>
      <c r="H238" s="13" t="n">
        <v>45365</v>
      </c>
      <c r="I238" s="13" t="n">
        <v>45365</v>
      </c>
      <c r="J238" s="13" t="n">
        <v>45351</v>
      </c>
      <c r="K238" s="13" t="n">
        <v>45357</v>
      </c>
      <c r="L238" t="inlineStr">
        <is>
          <t>Transferência Bancária ou Pix</t>
        </is>
      </c>
      <c r="M238" t="inlineStr">
        <is>
          <t>MAO DE OBRA FIXA/ TEMPORARIOS</t>
        </is>
      </c>
      <c r="N238" t="inlineStr">
        <is>
          <t>SALARIO PJ</t>
        </is>
      </c>
      <c r="O238" t="inlineStr">
        <is>
          <t>2024-11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 hidden="1">
      <c r="A239" t="n">
        <v>43407</v>
      </c>
      <c r="C239" t="n">
        <v>266</v>
      </c>
      <c r="D239" t="inlineStr">
        <is>
          <t>Jacaré</t>
        </is>
      </c>
      <c r="E239" t="inlineStr">
        <is>
          <t>BB DISTRIBUIDORA DE CARNES LTDA</t>
        </is>
      </c>
      <c r="F239" t="n">
        <v>1963.78</v>
      </c>
      <c r="G239" s="13" t="n">
        <v>45365</v>
      </c>
      <c r="H239" s="13" t="n">
        <v>45365</v>
      </c>
      <c r="I239" s="13" t="n">
        <v>45365</v>
      </c>
      <c r="J239" s="13" t="n">
        <v>45344</v>
      </c>
      <c r="K239" s="13" t="n">
        <v>45358</v>
      </c>
      <c r="L239" t="inlineStr">
        <is>
          <t>Boleto Bancário</t>
        </is>
      </c>
      <c r="M239" t="inlineStr">
        <is>
          <t>INSUMOS</t>
        </is>
      </c>
      <c r="N239" t="inlineStr">
        <is>
          <t>ALIMENTOS</t>
        </is>
      </c>
      <c r="O239" t="inlineStr">
        <is>
          <t>2024-11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 hidden="1">
      <c r="A240" t="n">
        <v>44978</v>
      </c>
      <c r="C240" t="n">
        <v>266</v>
      </c>
      <c r="D240" t="inlineStr">
        <is>
          <t>Jacaré</t>
        </is>
      </c>
      <c r="E240" t="inlineStr">
        <is>
          <t>BRADESCO SA</t>
        </is>
      </c>
      <c r="F240" t="n">
        <v>98.22</v>
      </c>
      <c r="G240" s="13" t="n">
        <v>45365</v>
      </c>
      <c r="I240" s="13" t="n">
        <v>45365</v>
      </c>
      <c r="J240" s="13" t="n">
        <v>45365</v>
      </c>
      <c r="K240" s="13" t="n">
        <v>45366</v>
      </c>
      <c r="L240" t="inlineStr">
        <is>
          <t>Encontro de Contas</t>
        </is>
      </c>
      <c r="M240" t="inlineStr">
        <is>
          <t>DESPESAS BANCARIAS</t>
        </is>
      </c>
      <c r="N240" t="inlineStr">
        <is>
          <t>TARIFAS BANCARIAS</t>
        </is>
      </c>
      <c r="O240" t="inlineStr">
        <is>
          <t>2024-11</t>
        </is>
      </c>
      <c r="P240" t="inlineStr">
        <is>
          <t>Documentação Aprovada</t>
        </is>
      </c>
      <c r="S240" t="inlineStr">
        <is>
          <t>Pago</t>
        </is>
      </c>
    </row>
    <row r="241" hidden="1">
      <c r="A241" t="n">
        <v>44385</v>
      </c>
      <c r="B241" t="n">
        <v>113724</v>
      </c>
      <c r="C241" t="n">
        <v>266</v>
      </c>
      <c r="D241" t="inlineStr">
        <is>
          <t>Jacaré</t>
        </is>
      </c>
      <c r="E241" t="inlineStr">
        <is>
          <t>JR COMERCIO E SERVICOS DE INFORMATICA LTDA</t>
        </is>
      </c>
      <c r="F241" t="n">
        <v>1175</v>
      </c>
      <c r="G241" s="13" t="n">
        <v>45364</v>
      </c>
      <c r="H241" s="13" t="n">
        <v>45364</v>
      </c>
      <c r="I241" s="13" t="n">
        <v>45364</v>
      </c>
      <c r="J241" s="13" t="n">
        <v>45320</v>
      </c>
      <c r="M241" t="inlineStr">
        <is>
          <t>INVESTIMENTOS</t>
        </is>
      </c>
      <c r="N241" t="inlineStr">
        <is>
          <t>INVESTIMENTO EM OBRA/ AMPLIACA</t>
        </is>
      </c>
      <c r="O241" t="inlineStr">
        <is>
          <t>2024-11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 hidden="1">
      <c r="A242" t="n">
        <v>44420</v>
      </c>
      <c r="C242" t="n">
        <v>266</v>
      </c>
      <c r="D242" t="inlineStr">
        <is>
          <t>Jacaré</t>
        </is>
      </c>
      <c r="E242" t="inlineStr">
        <is>
          <t>PETTY CASH</t>
        </is>
      </c>
      <c r="F242" t="n">
        <v>25</v>
      </c>
      <c r="G242" s="13" t="n">
        <v>45364</v>
      </c>
      <c r="H242" s="13" t="n">
        <v>45364</v>
      </c>
      <c r="I242" s="13" t="n">
        <v>45364</v>
      </c>
      <c r="J242" s="13" t="n">
        <v>45364</v>
      </c>
      <c r="K242" s="13" t="n">
        <v>45364</v>
      </c>
      <c r="L242" t="inlineStr">
        <is>
          <t>Dinheiro em Espécie</t>
        </is>
      </c>
      <c r="M242" t="inlineStr">
        <is>
          <t>UTILIDADES</t>
        </is>
      </c>
      <c r="N242" t="inlineStr">
        <is>
          <t xml:space="preserve"> CONDUÇÕES/TAXI/UBER</t>
        </is>
      </c>
      <c r="O242" t="inlineStr">
        <is>
          <t>2024-11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 hidden="1">
      <c r="A243" t="n">
        <v>32894</v>
      </c>
      <c r="C243" t="n">
        <v>266</v>
      </c>
      <c r="D243" t="inlineStr">
        <is>
          <t>Jacaré</t>
        </is>
      </c>
      <c r="E243" t="inlineStr">
        <is>
          <t>DISTRIBUIDORA CANTAROS DO BRASIL EIRELI</t>
        </is>
      </c>
      <c r="F243" t="n">
        <v>382.8</v>
      </c>
      <c r="G243" s="13" t="n">
        <v>45364</v>
      </c>
      <c r="H243" s="13" t="n">
        <v>45364</v>
      </c>
      <c r="I243" s="13" t="n">
        <v>45364</v>
      </c>
      <c r="J243" s="13" t="n">
        <v>45336</v>
      </c>
      <c r="K243" s="13" t="n">
        <v>45337</v>
      </c>
      <c r="L243" t="inlineStr">
        <is>
          <t>Boleto Bancário</t>
        </is>
      </c>
      <c r="M243" t="inlineStr">
        <is>
          <t>INSUMOS</t>
        </is>
      </c>
      <c r="N243" t="inlineStr">
        <is>
          <t>BEBIDAS</t>
        </is>
      </c>
      <c r="O243" t="inlineStr">
        <is>
          <t>2024-11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 hidden="1">
      <c r="A244" t="n">
        <v>33371</v>
      </c>
      <c r="C244" t="n">
        <v>266</v>
      </c>
      <c r="D244" t="inlineStr">
        <is>
          <t>Jacaré</t>
        </is>
      </c>
      <c r="E244" t="inlineStr">
        <is>
          <t xml:space="preserve">EMPORIO MEL </t>
        </is>
      </c>
      <c r="F244" t="n">
        <v>2179.85</v>
      </c>
      <c r="G244" s="13" t="n">
        <v>45364</v>
      </c>
      <c r="H244" s="13" t="n">
        <v>45364</v>
      </c>
      <c r="I244" s="13" t="n">
        <v>45364</v>
      </c>
      <c r="J244" s="13" t="n">
        <v>45343</v>
      </c>
      <c r="K244" s="13" t="n">
        <v>45343</v>
      </c>
      <c r="L244" t="inlineStr">
        <is>
          <t>Boleto Bancário</t>
        </is>
      </c>
      <c r="M244" t="inlineStr">
        <is>
          <t>INSUMOS</t>
        </is>
      </c>
      <c r="N244" t="inlineStr">
        <is>
          <t>ALIMENTOS</t>
        </is>
      </c>
      <c r="O244" t="inlineStr">
        <is>
          <t>2024-11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 hidden="1">
      <c r="A245" t="n">
        <v>45693</v>
      </c>
      <c r="C245" t="n">
        <v>266</v>
      </c>
      <c r="D245" t="inlineStr">
        <is>
          <t>Jacaré</t>
        </is>
      </c>
      <c r="E245" t="inlineStr">
        <is>
          <t>PETTY CASH</t>
        </is>
      </c>
      <c r="F245" t="n">
        <v>15.19</v>
      </c>
      <c r="G245" s="13" t="n">
        <v>45364</v>
      </c>
      <c r="I245" s="13" t="n">
        <v>45364</v>
      </c>
      <c r="J245" s="13" t="n">
        <v>45364</v>
      </c>
      <c r="K245" s="13" t="n">
        <v>45372</v>
      </c>
      <c r="L245" t="inlineStr">
        <is>
          <t>Dinheiro em Espécie</t>
        </is>
      </c>
      <c r="M245" t="inlineStr">
        <is>
          <t>UTILIDADES</t>
        </is>
      </c>
      <c r="N245" t="inlineStr">
        <is>
          <t xml:space="preserve"> CONDUÇÕES/TAXI/UBER</t>
        </is>
      </c>
      <c r="O245" t="inlineStr">
        <is>
          <t>2024-11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 hidden="1">
      <c r="A246" t="n">
        <v>45695</v>
      </c>
      <c r="C246" t="n">
        <v>266</v>
      </c>
      <c r="D246" t="inlineStr">
        <is>
          <t>Jacaré</t>
        </is>
      </c>
      <c r="E246" t="inlineStr">
        <is>
          <t>PETTY CASH</t>
        </is>
      </c>
      <c r="F246" t="n">
        <v>20.58</v>
      </c>
      <c r="G246" s="13" t="n">
        <v>45364</v>
      </c>
      <c r="I246" s="13" t="n">
        <v>45364</v>
      </c>
      <c r="J246" s="13" t="n">
        <v>45364</v>
      </c>
      <c r="K246" s="13" t="n">
        <v>45372</v>
      </c>
      <c r="L246" t="inlineStr">
        <is>
          <t>Dinheiro em Espécie</t>
        </is>
      </c>
      <c r="M246" t="inlineStr">
        <is>
          <t>INSUMOS</t>
        </is>
      </c>
      <c r="N246" t="inlineStr">
        <is>
          <t>ALIMENTOS</t>
        </is>
      </c>
      <c r="O246" t="inlineStr">
        <is>
          <t>2024-11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 hidden="1">
      <c r="A247" t="n">
        <v>33805</v>
      </c>
      <c r="C247" t="n">
        <v>266</v>
      </c>
      <c r="D247" t="inlineStr">
        <is>
          <t>Jacaré</t>
        </is>
      </c>
      <c r="E247" t="inlineStr">
        <is>
          <t>MULTIFRANGOS COMERCIO DE ALIMENTOS LTDA</t>
        </is>
      </c>
      <c r="F247" t="n">
        <v>1503.08</v>
      </c>
      <c r="G247" s="13" t="n">
        <v>45364</v>
      </c>
      <c r="H247" s="13" t="n">
        <v>45364</v>
      </c>
      <c r="I247" s="13" t="n">
        <v>45364</v>
      </c>
      <c r="J247" s="13" t="n">
        <v>45350</v>
      </c>
      <c r="K247" s="13" t="n">
        <v>45350</v>
      </c>
      <c r="L247" t="inlineStr">
        <is>
          <t>Boleto Bancário</t>
        </is>
      </c>
      <c r="M247" t="inlineStr">
        <is>
          <t>INSUMOS</t>
        </is>
      </c>
      <c r="N247" t="inlineStr">
        <is>
          <t>ALIMENTOS</t>
        </is>
      </c>
      <c r="O247" t="inlineStr">
        <is>
          <t>2024-11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 hidden="1">
      <c r="A248" t="n">
        <v>33817</v>
      </c>
      <c r="C248" t="n">
        <v>266</v>
      </c>
      <c r="D248" t="inlineStr">
        <is>
          <t>Jacaré</t>
        </is>
      </c>
      <c r="E248" t="inlineStr">
        <is>
          <t>TARUMA CIA COMERCIAL AGRICOLA</t>
        </is>
      </c>
      <c r="F248" t="n">
        <v>762.63</v>
      </c>
      <c r="G248" s="13" t="n">
        <v>45364</v>
      </c>
      <c r="H248" s="13" t="n">
        <v>45364</v>
      </c>
      <c r="I248" s="13" t="n">
        <v>45364</v>
      </c>
      <c r="J248" s="13" t="n">
        <v>45350</v>
      </c>
      <c r="K248" s="13" t="n">
        <v>45350</v>
      </c>
      <c r="L248" t="inlineStr">
        <is>
          <t>Boleto Bancário</t>
        </is>
      </c>
      <c r="M248" t="inlineStr">
        <is>
          <t>INSUMOS</t>
        </is>
      </c>
      <c r="N248" t="inlineStr">
        <is>
          <t>ALIMENTOS</t>
        </is>
      </c>
      <c r="O248" t="inlineStr">
        <is>
          <t>2024-11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 hidden="1">
      <c r="A249" t="n">
        <v>34397</v>
      </c>
      <c r="C249" t="n">
        <v>266</v>
      </c>
      <c r="D249" t="inlineStr">
        <is>
          <t>Jacaré</t>
        </is>
      </c>
      <c r="E249" t="inlineStr">
        <is>
          <t>PSS - CENTRAL DA LIMPEZA LTDA</t>
        </is>
      </c>
      <c r="F249" t="n">
        <v>1282.28</v>
      </c>
      <c r="G249" s="13" t="n">
        <v>45364</v>
      </c>
      <c r="H249" s="13" t="n">
        <v>45364</v>
      </c>
      <c r="I249" s="13" t="n">
        <v>45364</v>
      </c>
      <c r="J249" s="13" t="n">
        <v>45350</v>
      </c>
      <c r="K249" s="13" t="n">
        <v>45355</v>
      </c>
      <c r="L249" t="inlineStr">
        <is>
          <t>Boleto Bancário</t>
        </is>
      </c>
      <c r="M249" t="inlineStr">
        <is>
          <t>UTILIDADES</t>
        </is>
      </c>
      <c r="N249" t="inlineStr">
        <is>
          <t>HIGIENE E LIMPEZA</t>
        </is>
      </c>
      <c r="O249" t="inlineStr">
        <is>
          <t>2024-11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 hidden="1">
      <c r="A250" t="n">
        <v>34400</v>
      </c>
      <c r="C250" t="n">
        <v>266</v>
      </c>
      <c r="D250" t="inlineStr">
        <is>
          <t>Jacaré</t>
        </is>
      </c>
      <c r="E250" t="inlineStr">
        <is>
          <t>MARIO PEDRO FELICIANO HORTIFRUTI EPP</t>
        </is>
      </c>
      <c r="F250" t="n">
        <v>189.01</v>
      </c>
      <c r="G250" s="13" t="n">
        <v>45364</v>
      </c>
      <c r="H250" s="13" t="n">
        <v>45364</v>
      </c>
      <c r="I250" s="13" t="n">
        <v>45364</v>
      </c>
      <c r="J250" s="13" t="n">
        <v>45351</v>
      </c>
      <c r="K250" s="13" t="n">
        <v>45355</v>
      </c>
      <c r="L250" t="inlineStr">
        <is>
          <t>Boleto Bancário</t>
        </is>
      </c>
      <c r="M250" t="inlineStr">
        <is>
          <t>INSUMOS</t>
        </is>
      </c>
      <c r="N250" t="inlineStr">
        <is>
          <t>ALIMENTOS</t>
        </is>
      </c>
      <c r="O250" t="inlineStr">
        <is>
          <t>2024-11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 hidden="1">
      <c r="A251" t="n">
        <v>34491</v>
      </c>
      <c r="C251" t="n">
        <v>266</v>
      </c>
      <c r="D251" t="inlineStr">
        <is>
          <t>Jacaré</t>
        </is>
      </c>
      <c r="E251" t="inlineStr">
        <is>
          <t>PJ 35853442000165</t>
        </is>
      </c>
      <c r="F251" t="n">
        <v>4000</v>
      </c>
      <c r="G251" s="13" t="n">
        <v>45364</v>
      </c>
      <c r="H251" s="13" t="n">
        <v>45364</v>
      </c>
      <c r="I251" s="13" t="n">
        <v>45364</v>
      </c>
      <c r="J251" s="13" t="n">
        <v>45350</v>
      </c>
      <c r="K251" s="13" t="n">
        <v>45355</v>
      </c>
      <c r="L251" t="inlineStr">
        <is>
          <t>Transferência Bancária ou Pix</t>
        </is>
      </c>
      <c r="M251" t="inlineStr">
        <is>
          <t>MAO DE OBRA FIXA/ TEMPORARIOS</t>
        </is>
      </c>
      <c r="N251" t="inlineStr">
        <is>
          <t>SALARIO PJ</t>
        </is>
      </c>
      <c r="O251" t="inlineStr">
        <is>
          <t>2024-11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 hidden="1">
      <c r="A252" t="n">
        <v>33678</v>
      </c>
      <c r="C252" t="n">
        <v>266</v>
      </c>
      <c r="D252" t="inlineStr">
        <is>
          <t>Jacaré</t>
        </is>
      </c>
      <c r="E252" t="inlineStr">
        <is>
          <t>JR COMERCIO E SERVICOS DE INFORMATICA LTDA</t>
        </is>
      </c>
      <c r="F252" t="n">
        <v>450</v>
      </c>
      <c r="G252" s="13" t="n">
        <v>45363</v>
      </c>
      <c r="H252" s="13" t="n">
        <v>45363</v>
      </c>
      <c r="I252" s="13" t="n">
        <v>45363</v>
      </c>
      <c r="J252" s="13" t="n">
        <v>45349</v>
      </c>
      <c r="K252" s="13" t="n">
        <v>45349</v>
      </c>
      <c r="L252" t="inlineStr">
        <is>
          <t>Transferência Bancária ou Pix</t>
        </is>
      </c>
      <c r="M252" t="inlineStr">
        <is>
          <t>INVESTIMENTOS</t>
        </is>
      </c>
      <c r="N252" t="inlineStr">
        <is>
          <t>INVESTIMENTO EM EQUIPAMENTO</t>
        </is>
      </c>
      <c r="O252" t="inlineStr">
        <is>
          <t>2024-11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 hidden="1">
      <c r="A253" t="n">
        <v>33724</v>
      </c>
      <c r="C253" t="n">
        <v>266</v>
      </c>
      <c r="D253" t="inlineStr">
        <is>
          <t>Jacaré</t>
        </is>
      </c>
      <c r="E253" t="inlineStr">
        <is>
          <t>TARUMA CIA COMERCIAL AGRICOLA</t>
        </is>
      </c>
      <c r="F253" t="n">
        <v>620.88</v>
      </c>
      <c r="G253" s="13" t="n">
        <v>45363</v>
      </c>
      <c r="H253" s="13" t="n">
        <v>45363</v>
      </c>
      <c r="I253" s="13" t="n">
        <v>45363</v>
      </c>
      <c r="J253" s="13" t="n">
        <v>45348</v>
      </c>
      <c r="K253" s="13" t="n">
        <v>45349</v>
      </c>
      <c r="L253" t="inlineStr">
        <is>
          <t>Boleto Bancário</t>
        </is>
      </c>
      <c r="M253" t="inlineStr">
        <is>
          <t>INSUMOS</t>
        </is>
      </c>
      <c r="N253" t="inlineStr">
        <is>
          <t>ALIMENTOS</t>
        </is>
      </c>
      <c r="O253" t="inlineStr">
        <is>
          <t>2024-11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 hidden="1">
      <c r="A254" t="n">
        <v>33804</v>
      </c>
      <c r="C254" t="n">
        <v>266</v>
      </c>
      <c r="D254" t="inlineStr">
        <is>
          <t>Jacaré</t>
        </is>
      </c>
      <c r="E254" t="inlineStr">
        <is>
          <t>SYLVIUS DISTRIBUIDORA LTDA</t>
        </is>
      </c>
      <c r="F254" t="n">
        <v>249</v>
      </c>
      <c r="G254" s="13" t="n">
        <v>45363</v>
      </c>
      <c r="H254" s="13" t="n">
        <v>45363</v>
      </c>
      <c r="I254" s="13" t="n">
        <v>45363</v>
      </c>
      <c r="J254" s="13" t="n">
        <v>45349</v>
      </c>
      <c r="K254" s="13" t="n">
        <v>45350</v>
      </c>
      <c r="L254" t="inlineStr">
        <is>
          <t>Boleto Bancário</t>
        </is>
      </c>
      <c r="M254" t="inlineStr">
        <is>
          <t>INSUMOS</t>
        </is>
      </c>
      <c r="N254" t="inlineStr">
        <is>
          <t>BEBIDAS</t>
        </is>
      </c>
      <c r="O254" t="inlineStr">
        <is>
          <t>2024-11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 hidden="1">
      <c r="A255" t="n">
        <v>33807</v>
      </c>
      <c r="C255" t="n">
        <v>266</v>
      </c>
      <c r="D255" t="inlineStr">
        <is>
          <t>Jacaré</t>
        </is>
      </c>
      <c r="E255" t="inlineStr">
        <is>
          <t>BRAVA IMPORT COMERCIO DE ALIMENTOS LTDA EPP</t>
        </is>
      </c>
      <c r="F255" t="n">
        <v>410</v>
      </c>
      <c r="G255" s="13" t="n">
        <v>45363</v>
      </c>
      <c r="H255" s="13" t="n">
        <v>45363</v>
      </c>
      <c r="I255" s="13" t="n">
        <v>45363</v>
      </c>
      <c r="J255" s="13" t="n">
        <v>45350</v>
      </c>
      <c r="K255" s="13" t="n">
        <v>45350</v>
      </c>
      <c r="L255" t="inlineStr">
        <is>
          <t>Boleto Bancário</t>
        </is>
      </c>
      <c r="M255" t="inlineStr">
        <is>
          <t>INSUMOS</t>
        </is>
      </c>
      <c r="N255" t="inlineStr">
        <is>
          <t>BEBIDAS</t>
        </is>
      </c>
      <c r="O255" t="inlineStr">
        <is>
          <t>2024-11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 hidden="1">
      <c r="A256" t="n">
        <v>33812</v>
      </c>
      <c r="C256" t="n">
        <v>266</v>
      </c>
      <c r="D256" t="inlineStr">
        <is>
          <t>Jacaré</t>
        </is>
      </c>
      <c r="E256" t="inlineStr">
        <is>
          <t>LSA CORREA VINHOS</t>
        </is>
      </c>
      <c r="F256" t="n">
        <v>270</v>
      </c>
      <c r="G256" s="13" t="n">
        <v>45363</v>
      </c>
      <c r="H256" s="13" t="n">
        <v>45363</v>
      </c>
      <c r="I256" s="13" t="n">
        <v>45363</v>
      </c>
      <c r="J256" s="13" t="n">
        <v>45349</v>
      </c>
      <c r="K256" s="13" t="n">
        <v>45350</v>
      </c>
      <c r="L256" t="inlineStr">
        <is>
          <t>Boleto Bancário</t>
        </is>
      </c>
      <c r="M256" t="inlineStr">
        <is>
          <t>INSUMOS</t>
        </is>
      </c>
      <c r="N256" t="inlineStr">
        <is>
          <t>BEBIDAS</t>
        </is>
      </c>
      <c r="O256" t="inlineStr">
        <is>
          <t>2024-11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 hidden="1">
      <c r="A257" t="n">
        <v>33820</v>
      </c>
      <c r="C257" t="n">
        <v>266</v>
      </c>
      <c r="D257" t="inlineStr">
        <is>
          <t>Jacaré</t>
        </is>
      </c>
      <c r="E257" t="inlineStr">
        <is>
          <t>MARIO PEDRO FELICIANO HORTIFRUTI EPP</t>
        </is>
      </c>
      <c r="F257" t="n">
        <v>439.16</v>
      </c>
      <c r="G257" s="13" t="n">
        <v>45363</v>
      </c>
      <c r="H257" s="13" t="n">
        <v>45363</v>
      </c>
      <c r="I257" s="13" t="n">
        <v>45363</v>
      </c>
      <c r="J257" s="13" t="n">
        <v>45349</v>
      </c>
      <c r="K257" s="13" t="n">
        <v>45350</v>
      </c>
      <c r="L257" t="inlineStr">
        <is>
          <t>Boleto Bancário</t>
        </is>
      </c>
      <c r="M257" t="inlineStr">
        <is>
          <t>INSUMOS</t>
        </is>
      </c>
      <c r="N257" t="inlineStr">
        <is>
          <t>ALIMENTOS</t>
        </is>
      </c>
      <c r="O257" t="inlineStr">
        <is>
          <t>2024-11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 hidden="1">
      <c r="A258" t="n">
        <v>34396</v>
      </c>
      <c r="C258" t="n">
        <v>266</v>
      </c>
      <c r="D258" t="inlineStr">
        <is>
          <t>Jacaré</t>
        </is>
      </c>
      <c r="E258" t="inlineStr">
        <is>
          <t>ANDREIA SANTOS FREITAS DUARTE</t>
        </is>
      </c>
      <c r="F258" t="n">
        <v>869.09</v>
      </c>
      <c r="G258" s="13" t="n">
        <v>45363</v>
      </c>
      <c r="H258" s="13" t="n">
        <v>45363</v>
      </c>
      <c r="I258" s="13" t="n">
        <v>45363</v>
      </c>
      <c r="J258" s="13" t="n">
        <v>45349</v>
      </c>
      <c r="K258" s="13" t="n">
        <v>45355</v>
      </c>
      <c r="L258" t="inlineStr">
        <is>
          <t>Boleto Bancário</t>
        </is>
      </c>
      <c r="M258" t="inlineStr">
        <is>
          <t>INSUMOS</t>
        </is>
      </c>
      <c r="N258" t="inlineStr">
        <is>
          <t>ALIMENTOS</t>
        </is>
      </c>
      <c r="O258" t="inlineStr">
        <is>
          <t>2024-11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 hidden="1">
      <c r="A259" t="n">
        <v>34412</v>
      </c>
      <c r="C259" t="n">
        <v>266</v>
      </c>
      <c r="D259" t="inlineStr">
        <is>
          <t>Jacaré</t>
        </is>
      </c>
      <c r="E259" t="inlineStr">
        <is>
          <t xml:space="preserve">DUAS LAGOAS </t>
        </is>
      </c>
      <c r="F259" t="n">
        <v>559.91</v>
      </c>
      <c r="G259" s="13" t="n">
        <v>45363</v>
      </c>
      <c r="H259" s="13" t="n">
        <v>45363</v>
      </c>
      <c r="I259" s="13" t="n">
        <v>45363</v>
      </c>
      <c r="J259" s="13" t="n">
        <v>45349</v>
      </c>
      <c r="K259" s="13" t="n">
        <v>45355</v>
      </c>
      <c r="L259" t="inlineStr">
        <is>
          <t>Boleto Bancário</t>
        </is>
      </c>
      <c r="M259" t="inlineStr">
        <is>
          <t>INSUMOS</t>
        </is>
      </c>
      <c r="N259" t="inlineStr">
        <is>
          <t>ALIMENTOS</t>
        </is>
      </c>
      <c r="O259" t="inlineStr">
        <is>
          <t>2024-11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 hidden="1">
      <c r="A260" t="n">
        <v>37033</v>
      </c>
      <c r="C260" t="n">
        <v>266</v>
      </c>
      <c r="D260" t="inlineStr">
        <is>
          <t>Jacaré</t>
        </is>
      </c>
      <c r="E260" t="inlineStr">
        <is>
          <t>LARISSA BERTI BOSCO</t>
        </is>
      </c>
      <c r="F260" t="n">
        <v>460</v>
      </c>
      <c r="G260" s="13" t="n">
        <v>45363</v>
      </c>
      <c r="H260" s="13" t="n">
        <v>45363</v>
      </c>
      <c r="I260" s="13" t="n">
        <v>45363</v>
      </c>
      <c r="J260" s="13" t="n">
        <v>45328</v>
      </c>
      <c r="K260" s="13" t="n">
        <v>45357</v>
      </c>
      <c r="L260" t="inlineStr">
        <is>
          <t>Transferência Bancária ou Pix</t>
        </is>
      </c>
      <c r="M260" t="inlineStr">
        <is>
          <t>SERVICOS DE TERCEIROS</t>
        </is>
      </c>
      <c r="N260" t="inlineStr">
        <is>
          <t>ASS DE IMPRENSA/ MIDIA/ PATROC</t>
        </is>
      </c>
      <c r="O260" t="inlineStr">
        <is>
          <t>2024-11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 hidden="1">
      <c r="A261" t="n">
        <v>44977</v>
      </c>
      <c r="C261" t="n">
        <v>266</v>
      </c>
      <c r="D261" t="inlineStr">
        <is>
          <t>Jacaré</t>
        </is>
      </c>
      <c r="E261" t="inlineStr">
        <is>
          <t>BRADESCO SA</t>
        </is>
      </c>
      <c r="F261" t="n">
        <v>11.55</v>
      </c>
      <c r="G261" s="13" t="n">
        <v>45363</v>
      </c>
      <c r="I261" s="13" t="n">
        <v>45363</v>
      </c>
      <c r="J261" s="13" t="n">
        <v>45363</v>
      </c>
      <c r="K261" s="13" t="n">
        <v>45366</v>
      </c>
      <c r="L261" t="inlineStr">
        <is>
          <t>Encontro de Contas</t>
        </is>
      </c>
      <c r="M261" t="inlineStr">
        <is>
          <t>DESPESAS BANCARIAS</t>
        </is>
      </c>
      <c r="N261" t="inlineStr">
        <is>
          <t>TARIFAS BANCARIAS</t>
        </is>
      </c>
      <c r="O261" t="inlineStr">
        <is>
          <t>2024-11</t>
        </is>
      </c>
      <c r="P261" t="inlineStr">
        <is>
          <t>Documentação Aprovada</t>
        </is>
      </c>
      <c r="S261" t="inlineStr">
        <is>
          <t>Pago</t>
        </is>
      </c>
    </row>
    <row r="262" hidden="1">
      <c r="A262" t="n">
        <v>33365</v>
      </c>
      <c r="C262" t="n">
        <v>266</v>
      </c>
      <c r="D262" t="inlineStr">
        <is>
          <t>Jacaré</t>
        </is>
      </c>
      <c r="E262" t="inlineStr">
        <is>
          <t>NOVA COMERCIAL PESCADOS LTDA</t>
        </is>
      </c>
      <c r="F262" t="n">
        <v>2566.4</v>
      </c>
      <c r="G262" s="13" t="n">
        <v>45363</v>
      </c>
      <c r="H262" s="13" t="n">
        <v>45363</v>
      </c>
      <c r="I262" s="13" t="n">
        <v>45363</v>
      </c>
      <c r="J262" s="13" t="n">
        <v>45342</v>
      </c>
      <c r="K262" s="13" t="n">
        <v>45343</v>
      </c>
      <c r="L262" t="inlineStr">
        <is>
          <t>Boleto Bancário</t>
        </is>
      </c>
      <c r="M262" t="inlineStr">
        <is>
          <t>INSUMOS</t>
        </is>
      </c>
      <c r="N262" t="inlineStr">
        <is>
          <t>ALIMENTOS</t>
        </is>
      </c>
      <c r="O262" t="inlineStr">
        <is>
          <t>2024-11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43490</v>
      </c>
      <c r="C263" t="n">
        <v>266</v>
      </c>
      <c r="D263" t="inlineStr">
        <is>
          <t>Jacaré</t>
        </is>
      </c>
      <c r="F263" t="n">
        <v>253</v>
      </c>
      <c r="G263" s="13" t="n">
        <v>45363</v>
      </c>
      <c r="H263" s="13" t="n">
        <v>45363</v>
      </c>
      <c r="I263" s="13" t="n">
        <v>45363</v>
      </c>
      <c r="J263" s="13" t="n">
        <v>45351</v>
      </c>
      <c r="K263" s="13" t="n">
        <v>45358</v>
      </c>
      <c r="L263" t="inlineStr">
        <is>
          <t>Boleto Bancário</t>
        </is>
      </c>
      <c r="M263" t="inlineStr">
        <is>
          <t>MAO DE OBRA FIXA/ TEMPORARIOS</t>
        </is>
      </c>
      <c r="N263" t="inlineStr">
        <is>
          <t>MÃO DE OBRA EXTRA</t>
        </is>
      </c>
      <c r="O263" t="inlineStr">
        <is>
          <t>2024-11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43491</v>
      </c>
      <c r="C264" t="n">
        <v>266</v>
      </c>
      <c r="D264" t="inlineStr">
        <is>
          <t>Jacaré</t>
        </is>
      </c>
      <c r="F264" t="n">
        <v>1496</v>
      </c>
      <c r="G264" s="13" t="n">
        <v>45363</v>
      </c>
      <c r="H264" s="13" t="n">
        <v>45363</v>
      </c>
      <c r="I264" s="13" t="n">
        <v>45363</v>
      </c>
      <c r="J264" s="13" t="n">
        <v>45352</v>
      </c>
      <c r="K264" s="13" t="n">
        <v>45358</v>
      </c>
      <c r="L264" t="inlineStr">
        <is>
          <t>Boleto Bancário</t>
        </is>
      </c>
      <c r="M264" t="inlineStr">
        <is>
          <t>MAO DE OBRA FIXA/ TEMPORARIOS</t>
        </is>
      </c>
      <c r="N264" t="inlineStr">
        <is>
          <t>MÃO DE OBRA EXTRA</t>
        </is>
      </c>
      <c r="O264" t="inlineStr">
        <is>
          <t>2024-11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 hidden="1">
      <c r="A265" t="n">
        <v>43405</v>
      </c>
      <c r="C265" t="n">
        <v>266</v>
      </c>
      <c r="D265" t="inlineStr">
        <is>
          <t>Jacaré</t>
        </is>
      </c>
      <c r="E265" t="inlineStr">
        <is>
          <t>BB DISTRIBUIDORA DE CARNES LTDA</t>
        </is>
      </c>
      <c r="F265" t="n">
        <v>1963.78</v>
      </c>
      <c r="G265" s="13" t="n">
        <v>45362</v>
      </c>
      <c r="H265" s="13" t="n">
        <v>45362</v>
      </c>
      <c r="I265" s="13" t="n">
        <v>45362</v>
      </c>
      <c r="J265" s="13" t="n">
        <v>45344</v>
      </c>
      <c r="K265" s="13" t="n">
        <v>45358</v>
      </c>
      <c r="L265" t="inlineStr">
        <is>
          <t>Boleto Bancário</t>
        </is>
      </c>
      <c r="M265" t="inlineStr">
        <is>
          <t>INSUMOS</t>
        </is>
      </c>
      <c r="N265" t="inlineStr">
        <is>
          <t>ALIMENTOS</t>
        </is>
      </c>
      <c r="O265" t="inlineStr">
        <is>
          <t>2024-11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 hidden="1">
      <c r="A266" t="n">
        <v>43807</v>
      </c>
      <c r="C266" t="n">
        <v>266</v>
      </c>
      <c r="D266" t="inlineStr">
        <is>
          <t>Jacaré</t>
        </is>
      </c>
      <c r="E266" t="inlineStr">
        <is>
          <t>ISS</t>
        </is>
      </c>
      <c r="F266" t="n">
        <v>582.71</v>
      </c>
      <c r="G266" s="13" t="n">
        <v>45362</v>
      </c>
      <c r="H266" s="13" t="n">
        <v>45362</v>
      </c>
      <c r="I266" s="13" t="n">
        <v>45362</v>
      </c>
      <c r="J266" s="13" t="n">
        <v>45350</v>
      </c>
      <c r="K266" s="13" t="n">
        <v>45359</v>
      </c>
      <c r="L266" t="inlineStr">
        <is>
          <t>Boleto Bancário</t>
        </is>
      </c>
      <c r="M266" t="inlineStr">
        <is>
          <t>IMPOSTOS SOBRE VENDA</t>
        </is>
      </c>
      <c r="N266" t="inlineStr">
        <is>
          <t>ISS</t>
        </is>
      </c>
      <c r="O266" t="inlineStr">
        <is>
          <t>2024-11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 hidden="1">
      <c r="A267" t="n">
        <v>44073</v>
      </c>
      <c r="C267" t="n">
        <v>266</v>
      </c>
      <c r="D267" t="inlineStr">
        <is>
          <t>Jacaré</t>
        </is>
      </c>
      <c r="E267" t="inlineStr">
        <is>
          <t>AFEQUI - DISTRIBUIDORA DE ALIMENTOS LTDA</t>
        </is>
      </c>
      <c r="F267" t="n">
        <v>102.5</v>
      </c>
      <c r="G267" s="13" t="n">
        <v>45362</v>
      </c>
      <c r="H267" s="13" t="n">
        <v>45362</v>
      </c>
      <c r="I267" s="13" t="n">
        <v>45362</v>
      </c>
      <c r="J267" s="13" t="n">
        <v>45362</v>
      </c>
      <c r="K267" s="13" t="n">
        <v>45362</v>
      </c>
      <c r="L267" t="inlineStr">
        <is>
          <t>Transferência Bancária ou Pix</t>
        </is>
      </c>
      <c r="O267" t="inlineStr">
        <is>
          <t>2024-11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 hidden="1">
      <c r="A268" t="n">
        <v>41447</v>
      </c>
      <c r="C268" t="n">
        <v>266</v>
      </c>
      <c r="D268" t="inlineStr">
        <is>
          <t>Jacaré</t>
        </is>
      </c>
      <c r="E268" t="inlineStr">
        <is>
          <t>SALARIOS FUNCIONARIOS EXTRA</t>
        </is>
      </c>
      <c r="F268" t="n">
        <v>8830</v>
      </c>
      <c r="G268" s="13" t="n">
        <v>45362</v>
      </c>
      <c r="H268" s="13" t="n">
        <v>45362</v>
      </c>
      <c r="I268" s="13" t="n">
        <v>45362</v>
      </c>
      <c r="J268" s="13" t="n">
        <v>45323</v>
      </c>
      <c r="K268" s="13" t="n">
        <v>45357</v>
      </c>
      <c r="L268" t="inlineStr">
        <is>
          <t>Transferência Bancária ou Pix</t>
        </is>
      </c>
      <c r="M268" t="inlineStr">
        <is>
          <t>MAO DE OBRA FIXA/ TEMPORARIOS</t>
        </is>
      </c>
      <c r="N268" t="inlineStr">
        <is>
          <t>SALARIOS</t>
        </is>
      </c>
      <c r="O268" t="inlineStr">
        <is>
          <t>2024-11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 hidden="1">
      <c r="A269" t="n">
        <v>33648</v>
      </c>
      <c r="C269" t="n">
        <v>266</v>
      </c>
      <c r="D269" t="inlineStr">
        <is>
          <t>Jacaré</t>
        </is>
      </c>
      <c r="E269" t="inlineStr">
        <is>
          <t>MARIO PEDRO FELICIANO HORTIFRUTI EPP</t>
        </is>
      </c>
      <c r="F269" t="n">
        <v>413.22</v>
      </c>
      <c r="G269" s="13" t="n">
        <v>45360</v>
      </c>
      <c r="H269" s="13" t="n">
        <v>45362</v>
      </c>
      <c r="I269" s="13" t="n">
        <v>45362</v>
      </c>
      <c r="J269" s="13" t="n">
        <v>45346</v>
      </c>
      <c r="K269" s="13" t="n">
        <v>45348</v>
      </c>
      <c r="L269" t="inlineStr">
        <is>
          <t>Boleto Bancário</t>
        </is>
      </c>
      <c r="M269" t="inlineStr">
        <is>
          <t>INSUMOS</t>
        </is>
      </c>
      <c r="N269" t="inlineStr">
        <is>
          <t>ALIMENTOS</t>
        </is>
      </c>
      <c r="O269" t="inlineStr">
        <is>
          <t>2024-10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 hidden="1">
      <c r="A270" t="n">
        <v>33649</v>
      </c>
      <c r="C270" t="n">
        <v>266</v>
      </c>
      <c r="D270" t="inlineStr">
        <is>
          <t>Jacaré</t>
        </is>
      </c>
      <c r="E270" t="inlineStr">
        <is>
          <t>TARUMA CIA COMERCIAL AGRICOLA</t>
        </is>
      </c>
      <c r="F270" t="n">
        <v>1252.97</v>
      </c>
      <c r="G270" s="13" t="n">
        <v>45362</v>
      </c>
      <c r="H270" s="13" t="n">
        <v>45362</v>
      </c>
      <c r="I270" s="13" t="n">
        <v>45362</v>
      </c>
      <c r="J270" s="13" t="n">
        <v>45346</v>
      </c>
      <c r="K270" s="13" t="n">
        <v>45348</v>
      </c>
      <c r="L270" t="inlineStr">
        <is>
          <t>Boleto Bancário</t>
        </is>
      </c>
      <c r="M270" t="inlineStr">
        <is>
          <t>INSUMOS</t>
        </is>
      </c>
      <c r="N270" t="inlineStr">
        <is>
          <t>ALIMENTOS</t>
        </is>
      </c>
      <c r="O270" t="inlineStr">
        <is>
          <t>2024-11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 hidden="1">
      <c r="A271" t="n">
        <v>33722</v>
      </c>
      <c r="C271" t="n">
        <v>266</v>
      </c>
      <c r="D271" t="inlineStr">
        <is>
          <t>Jacaré</t>
        </is>
      </c>
      <c r="E271" t="inlineStr">
        <is>
          <t>MARIO PEDRO FELICIANO HORTIFRUTI EPP</t>
        </is>
      </c>
      <c r="F271" t="n">
        <v>611.65</v>
      </c>
      <c r="G271" s="13" t="n">
        <v>45362</v>
      </c>
      <c r="H271" s="13" t="n">
        <v>45362</v>
      </c>
      <c r="I271" s="13" t="n">
        <v>45362</v>
      </c>
      <c r="J271" s="13" t="n">
        <v>45349</v>
      </c>
      <c r="K271" s="13" t="n">
        <v>45349</v>
      </c>
      <c r="L271" t="inlineStr">
        <is>
          <t>Boleto Bancário</t>
        </is>
      </c>
      <c r="M271" t="inlineStr">
        <is>
          <t>INSUMOS</t>
        </is>
      </c>
      <c r="N271" t="inlineStr">
        <is>
          <t>ALIMENTOS</t>
        </is>
      </c>
      <c r="O271" t="inlineStr">
        <is>
          <t>2024-11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 hidden="1">
      <c r="A272" t="n">
        <v>33768</v>
      </c>
      <c r="C272" t="n">
        <v>266</v>
      </c>
      <c r="D272" t="inlineStr">
        <is>
          <t>Jacaré</t>
        </is>
      </c>
      <c r="E272" t="inlineStr">
        <is>
          <t xml:space="preserve">E FERNANDES ASSESSORIA CONTABIL LTDA </t>
        </is>
      </c>
      <c r="F272" t="n">
        <v>1302</v>
      </c>
      <c r="G272" s="13" t="n">
        <v>45306</v>
      </c>
      <c r="H272" s="13" t="n">
        <v>45362</v>
      </c>
      <c r="I272" s="13" t="n">
        <v>45362</v>
      </c>
      <c r="J272" s="13" t="n">
        <v>45291</v>
      </c>
      <c r="K272" s="13" t="n">
        <v>45350</v>
      </c>
      <c r="L272" t="inlineStr">
        <is>
          <t>Transferência Bancária ou Pix</t>
        </is>
      </c>
      <c r="M272" t="inlineStr">
        <is>
          <t>SERVICOS DE TERCEIROS</t>
        </is>
      </c>
      <c r="N272" t="inlineStr">
        <is>
          <t>ASSESSORIA CONTABIL</t>
        </is>
      </c>
      <c r="O272" t="inlineStr">
        <is>
          <t>2024-3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 hidden="1">
      <c r="A273" t="n">
        <v>34404</v>
      </c>
      <c r="C273" t="n">
        <v>266</v>
      </c>
      <c r="D273" t="inlineStr">
        <is>
          <t>Jacaré</t>
        </is>
      </c>
      <c r="E273" t="inlineStr">
        <is>
          <t>PDO ALIMENTOS E COMERCIO LTDA</t>
        </is>
      </c>
      <c r="F273" t="n">
        <v>230</v>
      </c>
      <c r="G273" s="13" t="n">
        <v>45361</v>
      </c>
      <c r="H273" s="13" t="n">
        <v>45362</v>
      </c>
      <c r="I273" s="13" t="n">
        <v>45362</v>
      </c>
      <c r="J273" s="13" t="n">
        <v>45351</v>
      </c>
      <c r="K273" s="13" t="n">
        <v>45355</v>
      </c>
      <c r="L273" t="inlineStr">
        <is>
          <t>Boleto Bancário</t>
        </is>
      </c>
      <c r="M273" t="inlineStr">
        <is>
          <t>INSUMOS</t>
        </is>
      </c>
      <c r="N273" t="inlineStr">
        <is>
          <t>ALIMENTOS</t>
        </is>
      </c>
      <c r="O273" t="inlineStr">
        <is>
          <t>2024-10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 hidden="1">
      <c r="A274" t="n">
        <v>34414</v>
      </c>
      <c r="C274" t="n">
        <v>266</v>
      </c>
      <c r="D274" t="inlineStr">
        <is>
          <t>Jacaré</t>
        </is>
      </c>
      <c r="E274" t="inlineStr">
        <is>
          <t>RODESIA PAES E DOCES LTDA ME</t>
        </is>
      </c>
      <c r="F274" t="n">
        <v>1037.64</v>
      </c>
      <c r="G274" s="13" t="n">
        <v>45361</v>
      </c>
      <c r="H274" s="13" t="n">
        <v>45362</v>
      </c>
      <c r="I274" s="13" t="n">
        <v>45362</v>
      </c>
      <c r="J274" s="13" t="n">
        <v>45352</v>
      </c>
      <c r="K274" s="13" t="n">
        <v>45355</v>
      </c>
      <c r="L274" t="inlineStr">
        <is>
          <t>Boleto Bancário</t>
        </is>
      </c>
      <c r="M274" t="inlineStr">
        <is>
          <t>INSUMOS</t>
        </is>
      </c>
      <c r="N274" t="inlineStr">
        <is>
          <t>ALIMENTOS</t>
        </is>
      </c>
      <c r="O274" t="inlineStr">
        <is>
          <t>2024-10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 hidden="1">
      <c r="A275" t="n">
        <v>34426</v>
      </c>
      <c r="C275" t="n">
        <v>266</v>
      </c>
      <c r="D275" t="inlineStr">
        <is>
          <t>Jacaré</t>
        </is>
      </c>
      <c r="E275" t="inlineStr">
        <is>
          <t>COMPANHIA DE GAS DE SAO PAULO</t>
        </is>
      </c>
      <c r="F275" t="n">
        <v>4319.87</v>
      </c>
      <c r="G275" s="13" t="n">
        <v>45361</v>
      </c>
      <c r="H275" s="13" t="n">
        <v>45362</v>
      </c>
      <c r="I275" s="13" t="n">
        <v>45362</v>
      </c>
      <c r="J275" s="13" t="n">
        <v>45355</v>
      </c>
      <c r="K275" s="13" t="n">
        <v>45355</v>
      </c>
      <c r="L275" t="inlineStr">
        <is>
          <t>Boleto Bancário</t>
        </is>
      </c>
      <c r="M275" t="inlineStr">
        <is>
          <t>UTILIDADES</t>
        </is>
      </c>
      <c r="N275" t="inlineStr">
        <is>
          <t xml:space="preserve"> GAS DE COZINHA</t>
        </is>
      </c>
      <c r="O275" t="inlineStr">
        <is>
          <t>2024-10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 hidden="1">
      <c r="A276" t="n">
        <v>34430</v>
      </c>
      <c r="C276" t="n">
        <v>266</v>
      </c>
      <c r="D276" t="inlineStr">
        <is>
          <t>Jacaré</t>
        </is>
      </c>
      <c r="E276" t="inlineStr">
        <is>
          <t>STEMME TELECOMUNICACOES DO BRASIL LTDA</t>
        </is>
      </c>
      <c r="F276" t="n">
        <v>299.9</v>
      </c>
      <c r="G276" s="13" t="n">
        <v>45361</v>
      </c>
      <c r="H276" s="13" t="n">
        <v>45362</v>
      </c>
      <c r="I276" s="13" t="n">
        <v>45362</v>
      </c>
      <c r="J276" s="13" t="n">
        <v>45355</v>
      </c>
      <c r="K276" s="13" t="n">
        <v>45355</v>
      </c>
      <c r="L276" t="inlineStr">
        <is>
          <t>Boleto Bancário</t>
        </is>
      </c>
      <c r="M276" t="inlineStr">
        <is>
          <t>SISTEMAS/ T.I</t>
        </is>
      </c>
      <c r="N276" t="inlineStr">
        <is>
          <t>TELEFONE</t>
        </is>
      </c>
      <c r="O276" t="inlineStr">
        <is>
          <t>2024-10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 hidden="1">
      <c r="A277" t="n">
        <v>33190</v>
      </c>
      <c r="B277" t="n">
        <v>111268</v>
      </c>
      <c r="C277" t="n">
        <v>266</v>
      </c>
      <c r="D277" t="inlineStr">
        <is>
          <t>Jacaré</t>
        </is>
      </c>
      <c r="E277" t="inlineStr">
        <is>
          <t>CAMARGO E SILVESTRE PATRIMONIAL LTDA</t>
        </is>
      </c>
      <c r="F277" t="n">
        <v>14000</v>
      </c>
      <c r="G277" s="13" t="n">
        <v>45361</v>
      </c>
      <c r="H277" s="13" t="n">
        <v>45362</v>
      </c>
      <c r="I277" s="13" t="n">
        <v>45362</v>
      </c>
      <c r="J277" s="13" t="n">
        <v>45342</v>
      </c>
      <c r="M277" t="inlineStr">
        <is>
          <t>CUSTO DE OCUPACAO</t>
        </is>
      </c>
      <c r="N277" t="inlineStr">
        <is>
          <t>ALUGUEL DE IMOVEIS</t>
        </is>
      </c>
      <c r="O277" t="inlineStr">
        <is>
          <t>2024-10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 hidden="1">
      <c r="A278" t="n">
        <v>33308</v>
      </c>
      <c r="B278" t="n">
        <v>111296</v>
      </c>
      <c r="C278" t="n">
        <v>266</v>
      </c>
      <c r="D278" t="inlineStr">
        <is>
          <t>Jacaré</t>
        </is>
      </c>
      <c r="E278" t="inlineStr">
        <is>
          <t>DENIS DOS SANTOS</t>
        </is>
      </c>
      <c r="F278" t="n">
        <v>7000</v>
      </c>
      <c r="G278" s="13" t="n">
        <v>45362</v>
      </c>
      <c r="H278" s="13" t="n">
        <v>45362</v>
      </c>
      <c r="I278" s="13" t="n">
        <v>45362</v>
      </c>
      <c r="J278" s="13" t="n">
        <v>45342</v>
      </c>
      <c r="M278" t="inlineStr">
        <is>
          <t>CUSTOS DE MANUTENCAO</t>
        </is>
      </c>
      <c r="N278" t="inlineStr">
        <is>
          <t>MANUTENCAO EM GERAL</t>
        </is>
      </c>
      <c r="O278" t="inlineStr">
        <is>
          <t>2024-11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 hidden="1">
      <c r="A279" t="n">
        <v>44417</v>
      </c>
      <c r="C279" t="n">
        <v>266</v>
      </c>
      <c r="D279" t="inlineStr">
        <is>
          <t>Jacaré</t>
        </is>
      </c>
      <c r="E279" t="inlineStr">
        <is>
          <t>PETTY CASH</t>
        </is>
      </c>
      <c r="F279" t="n">
        <v>60</v>
      </c>
      <c r="G279" s="13" t="n">
        <v>45362</v>
      </c>
      <c r="I279" s="13" t="n">
        <v>45362</v>
      </c>
      <c r="J279" s="13" t="n">
        <v>45362</v>
      </c>
      <c r="K279" s="13" t="n">
        <v>45364</v>
      </c>
      <c r="L279" t="inlineStr">
        <is>
          <t>Dinheiro em Espécie</t>
        </is>
      </c>
      <c r="M279" t="inlineStr">
        <is>
          <t>DESPESAS GERAIS</t>
        </is>
      </c>
      <c r="N279" t="inlineStr">
        <is>
          <t>MANUTENCAO EM GERAL</t>
        </is>
      </c>
      <c r="O279" t="inlineStr">
        <is>
          <t>2024-11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 hidden="1">
      <c r="A280" t="n">
        <v>44418</v>
      </c>
      <c r="C280" t="n">
        <v>266</v>
      </c>
      <c r="D280" t="inlineStr">
        <is>
          <t>Jacaré</t>
        </is>
      </c>
      <c r="E280" t="inlineStr">
        <is>
          <t>PETTY CASH</t>
        </is>
      </c>
      <c r="F280" t="n">
        <v>78</v>
      </c>
      <c r="G280" s="13" t="n">
        <v>45362</v>
      </c>
      <c r="I280" s="13" t="n">
        <v>45362</v>
      </c>
      <c r="J280" s="13" t="n">
        <v>45362</v>
      </c>
      <c r="K280" s="13" t="n">
        <v>45364</v>
      </c>
      <c r="L280" t="inlineStr">
        <is>
          <t>Dinheiro em Espécie</t>
        </is>
      </c>
      <c r="M280" t="inlineStr">
        <is>
          <t>DESPESAS GERAIS</t>
        </is>
      </c>
      <c r="N280" t="inlineStr">
        <is>
          <t>MANUTENCAO EM GERAL</t>
        </is>
      </c>
      <c r="O280" t="inlineStr">
        <is>
          <t>2024-11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 hidden="1">
      <c r="A281" t="n">
        <v>44976</v>
      </c>
      <c r="C281" t="n">
        <v>266</v>
      </c>
      <c r="D281" t="inlineStr">
        <is>
          <t>Jacaré</t>
        </is>
      </c>
      <c r="E281" t="inlineStr">
        <is>
          <t>BRADESCO SA</t>
        </is>
      </c>
      <c r="F281" t="n">
        <v>10.65</v>
      </c>
      <c r="G281" s="13" t="n">
        <v>45362</v>
      </c>
      <c r="I281" s="13" t="n">
        <v>45362</v>
      </c>
      <c r="J281" s="13" t="n">
        <v>45362</v>
      </c>
      <c r="K281" s="13" t="n">
        <v>45366</v>
      </c>
      <c r="L281" t="inlineStr">
        <is>
          <t>Encontro de Contas</t>
        </is>
      </c>
      <c r="M281" t="inlineStr">
        <is>
          <t>DESPESAS BANCARIAS</t>
        </is>
      </c>
      <c r="N281" t="inlineStr">
        <is>
          <t>TARIFAS BANCARIAS</t>
        </is>
      </c>
      <c r="O281" t="inlineStr">
        <is>
          <t>2024-11</t>
        </is>
      </c>
      <c r="P281" t="inlineStr">
        <is>
          <t>Documentação Aprovada</t>
        </is>
      </c>
      <c r="S281" t="inlineStr">
        <is>
          <t>Pago</t>
        </is>
      </c>
    </row>
    <row r="282" hidden="1">
      <c r="A282" t="n">
        <v>44414</v>
      </c>
      <c r="C282" t="n">
        <v>266</v>
      </c>
      <c r="D282" t="inlineStr">
        <is>
          <t>Jacaré</t>
        </is>
      </c>
      <c r="E282" t="inlineStr">
        <is>
          <t>PETTY CASH</t>
        </is>
      </c>
      <c r="F282" t="n">
        <v>10.11</v>
      </c>
      <c r="G282" s="13" t="n">
        <v>45361</v>
      </c>
      <c r="I282" s="13" t="n">
        <v>45361</v>
      </c>
      <c r="J282" s="13" t="n">
        <v>45361</v>
      </c>
      <c r="K282" s="13" t="n">
        <v>45364</v>
      </c>
      <c r="L282" t="inlineStr">
        <is>
          <t>Dinheiro em Espécie</t>
        </is>
      </c>
      <c r="M282" t="inlineStr">
        <is>
          <t>INSUMOS</t>
        </is>
      </c>
      <c r="N282" t="inlineStr">
        <is>
          <t>ALIMENTOS</t>
        </is>
      </c>
      <c r="O282" t="inlineStr">
        <is>
          <t>2024-10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 hidden="1">
      <c r="A283" t="n">
        <v>44415</v>
      </c>
      <c r="C283" t="n">
        <v>266</v>
      </c>
      <c r="D283" t="inlineStr">
        <is>
          <t>Jacaré</t>
        </is>
      </c>
      <c r="E283" t="inlineStr">
        <is>
          <t>PETTY CASH</t>
        </is>
      </c>
      <c r="F283" t="n">
        <v>63.8</v>
      </c>
      <c r="G283" s="13" t="n">
        <v>45361</v>
      </c>
      <c r="I283" s="13" t="n">
        <v>45361</v>
      </c>
      <c r="J283" s="13" t="n">
        <v>45361</v>
      </c>
      <c r="K283" s="13" t="n">
        <v>45364</v>
      </c>
      <c r="L283" t="inlineStr">
        <is>
          <t>Dinheiro em Espécie</t>
        </is>
      </c>
      <c r="M283" t="inlineStr">
        <is>
          <t>INSUMOS</t>
        </is>
      </c>
      <c r="N283" t="inlineStr">
        <is>
          <t>BEBIDAS</t>
        </is>
      </c>
      <c r="O283" t="inlineStr">
        <is>
          <t>2024-10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 hidden="1">
      <c r="A284" t="n">
        <v>44416</v>
      </c>
      <c r="C284" t="n">
        <v>266</v>
      </c>
      <c r="D284" t="inlineStr">
        <is>
          <t>Jacaré</t>
        </is>
      </c>
      <c r="E284" t="inlineStr">
        <is>
          <t>PETTY CASH</t>
        </is>
      </c>
      <c r="F284" t="n">
        <v>16.58</v>
      </c>
      <c r="G284" s="13" t="n">
        <v>45361</v>
      </c>
      <c r="I284" s="13" t="n">
        <v>45361</v>
      </c>
      <c r="J284" s="13" t="n">
        <v>45361</v>
      </c>
      <c r="K284" s="13" t="n">
        <v>45364</v>
      </c>
      <c r="L284" t="inlineStr">
        <is>
          <t>Dinheiro em Espécie</t>
        </is>
      </c>
      <c r="M284" t="inlineStr">
        <is>
          <t>UTILIDADES</t>
        </is>
      </c>
      <c r="N284" t="inlineStr">
        <is>
          <t>HIGIENE E LIMPEZA</t>
        </is>
      </c>
      <c r="O284" t="inlineStr">
        <is>
          <t>2024-10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 hidden="1">
      <c r="A285" t="n">
        <v>45694</v>
      </c>
      <c r="C285" t="n">
        <v>266</v>
      </c>
      <c r="D285" t="inlineStr">
        <is>
          <t>Jacaré</t>
        </is>
      </c>
      <c r="E285" t="inlineStr">
        <is>
          <t>PETTY CASH</t>
        </is>
      </c>
      <c r="F285" t="n">
        <v>289.9</v>
      </c>
      <c r="G285" s="13" t="n">
        <v>45361</v>
      </c>
      <c r="I285" s="13" t="n">
        <v>45361</v>
      </c>
      <c r="J285" s="13" t="n">
        <v>45361</v>
      </c>
      <c r="K285" s="13" t="n">
        <v>45372</v>
      </c>
      <c r="L285" t="inlineStr">
        <is>
          <t>Dinheiro em Espécie</t>
        </is>
      </c>
      <c r="M285" t="inlineStr">
        <is>
          <t>DESPESAS GERAIS</t>
        </is>
      </c>
      <c r="N285" t="inlineStr">
        <is>
          <t>MANUTENCAO EM GERAL</t>
        </is>
      </c>
      <c r="O285" t="inlineStr">
        <is>
          <t>2024-10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 hidden="1">
      <c r="A286" t="n">
        <v>44410</v>
      </c>
      <c r="C286" t="n">
        <v>266</v>
      </c>
      <c r="D286" t="inlineStr">
        <is>
          <t>Jacaré</t>
        </is>
      </c>
      <c r="E286" t="inlineStr">
        <is>
          <t>PETTY CASH</t>
        </is>
      </c>
      <c r="F286" t="n">
        <v>120</v>
      </c>
      <c r="G286" s="13" t="n">
        <v>45360</v>
      </c>
      <c r="I286" s="13" t="n">
        <v>45360</v>
      </c>
      <c r="J286" s="13" t="n">
        <v>45360</v>
      </c>
      <c r="K286" s="13" t="n">
        <v>45364</v>
      </c>
      <c r="L286" t="inlineStr">
        <is>
          <t>Dinheiro em Espécie</t>
        </is>
      </c>
      <c r="M286" t="inlineStr">
        <is>
          <t>UTILIDADES</t>
        </is>
      </c>
      <c r="N286" t="inlineStr">
        <is>
          <t xml:space="preserve"> GELO/ GAS CO2/ CARVAO</t>
        </is>
      </c>
      <c r="O286" t="inlineStr">
        <is>
          <t>2024-10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 hidden="1">
      <c r="A287" t="n">
        <v>44411</v>
      </c>
      <c r="C287" t="n">
        <v>266</v>
      </c>
      <c r="D287" t="inlineStr">
        <is>
          <t>Jacaré</t>
        </is>
      </c>
      <c r="E287" t="inlineStr">
        <is>
          <t>PETTY CASH</t>
        </is>
      </c>
      <c r="F287" t="n">
        <v>180</v>
      </c>
      <c r="G287" s="13" t="n">
        <v>45360</v>
      </c>
      <c r="I287" s="13" t="n">
        <v>45360</v>
      </c>
      <c r="J287" s="13" t="n">
        <v>45360</v>
      </c>
      <c r="K287" s="13" t="n">
        <v>45364</v>
      </c>
      <c r="L287" t="inlineStr">
        <is>
          <t>Dinheiro em Espécie</t>
        </is>
      </c>
      <c r="M287" t="inlineStr">
        <is>
          <t>UTILIDADES</t>
        </is>
      </c>
      <c r="N287" t="inlineStr">
        <is>
          <t xml:space="preserve"> GELO/ GAS CO2/ CARVAO</t>
        </is>
      </c>
      <c r="O287" t="inlineStr">
        <is>
          <t>2024-10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 hidden="1">
      <c r="A288" t="n">
        <v>44412</v>
      </c>
      <c r="C288" t="n">
        <v>266</v>
      </c>
      <c r="D288" t="inlineStr">
        <is>
          <t>Jacaré</t>
        </is>
      </c>
      <c r="E288" t="inlineStr">
        <is>
          <t>PETTY CASH</t>
        </is>
      </c>
      <c r="F288" t="n">
        <v>257.98</v>
      </c>
      <c r="G288" s="13" t="n">
        <v>45360</v>
      </c>
      <c r="I288" s="13" t="n">
        <v>45360</v>
      </c>
      <c r="J288" s="13" t="n">
        <v>45360</v>
      </c>
      <c r="K288" s="13" t="n">
        <v>45364</v>
      </c>
      <c r="L288" t="inlineStr">
        <is>
          <t>Dinheiro em Espécie</t>
        </is>
      </c>
      <c r="M288" t="inlineStr">
        <is>
          <t>UTILIDADES</t>
        </is>
      </c>
      <c r="N288" t="inlineStr">
        <is>
          <t>UTENSILIOS</t>
        </is>
      </c>
      <c r="O288" t="inlineStr">
        <is>
          <t>2024-10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 hidden="1">
      <c r="A289" t="n">
        <v>44413</v>
      </c>
      <c r="C289" t="n">
        <v>266</v>
      </c>
      <c r="D289" t="inlineStr">
        <is>
          <t>Jacaré</t>
        </is>
      </c>
      <c r="E289" t="inlineStr">
        <is>
          <t>PETTY CASH</t>
        </is>
      </c>
      <c r="F289" t="n">
        <v>35.56</v>
      </c>
      <c r="G289" s="13" t="n">
        <v>45360</v>
      </c>
      <c r="I289" s="13" t="n">
        <v>45360</v>
      </c>
      <c r="J289" s="13" t="n">
        <v>45360</v>
      </c>
      <c r="K289" s="13" t="n">
        <v>45364</v>
      </c>
      <c r="L289" t="inlineStr">
        <is>
          <t>Dinheiro em Espécie</t>
        </is>
      </c>
      <c r="M289" t="inlineStr">
        <is>
          <t>UTILIDADES</t>
        </is>
      </c>
      <c r="N289" t="inlineStr">
        <is>
          <t xml:space="preserve"> GELO/ GAS CO2/ CARVAO</t>
        </is>
      </c>
      <c r="O289" t="inlineStr">
        <is>
          <t>2024-10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 hidden="1">
      <c r="A290" t="n">
        <v>44406</v>
      </c>
      <c r="C290" t="n">
        <v>266</v>
      </c>
      <c r="D290" t="inlineStr">
        <is>
          <t>Jacaré</t>
        </is>
      </c>
      <c r="E290" t="inlineStr">
        <is>
          <t>PETTY CASH</t>
        </is>
      </c>
      <c r="F290" t="n">
        <v>272.75</v>
      </c>
      <c r="G290" s="13" t="n">
        <v>45359</v>
      </c>
      <c r="I290" s="13" t="n">
        <v>45359</v>
      </c>
      <c r="J290" s="13" t="n">
        <v>45359</v>
      </c>
      <c r="K290" s="13" t="n">
        <v>45364</v>
      </c>
      <c r="L290" t="inlineStr">
        <is>
          <t>Dinheiro em Espécie</t>
        </is>
      </c>
      <c r="M290" t="inlineStr">
        <is>
          <t>UTILIDADES</t>
        </is>
      </c>
      <c r="N290" t="inlineStr">
        <is>
          <t>HIGIENE E LIMPEZA</t>
        </is>
      </c>
      <c r="O290" t="inlineStr">
        <is>
          <t>2024-10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 hidden="1">
      <c r="A291" t="n">
        <v>44407</v>
      </c>
      <c r="C291" t="n">
        <v>266</v>
      </c>
      <c r="D291" t="inlineStr">
        <is>
          <t>Jacaré</t>
        </is>
      </c>
      <c r="E291" t="inlineStr">
        <is>
          <t>PETTY CASH</t>
        </is>
      </c>
      <c r="F291" t="n">
        <v>8.779999999999999</v>
      </c>
      <c r="G291" s="13" t="n">
        <v>45359</v>
      </c>
      <c r="I291" s="13" t="n">
        <v>45359</v>
      </c>
      <c r="J291" s="13" t="n">
        <v>45359</v>
      </c>
      <c r="K291" s="13" t="n">
        <v>45364</v>
      </c>
      <c r="L291" t="inlineStr">
        <is>
          <t>Dinheiro em Espécie</t>
        </is>
      </c>
      <c r="M291" t="inlineStr">
        <is>
          <t>INSUMOS</t>
        </is>
      </c>
      <c r="N291" t="inlineStr">
        <is>
          <t>ALIMENTOS</t>
        </is>
      </c>
      <c r="O291" t="inlineStr">
        <is>
          <t>2024-10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 hidden="1">
      <c r="A292" t="n">
        <v>44408</v>
      </c>
      <c r="C292" t="n">
        <v>266</v>
      </c>
      <c r="D292" t="inlineStr">
        <is>
          <t>Jacaré</t>
        </is>
      </c>
      <c r="E292" t="inlineStr">
        <is>
          <t>PETTY CASH</t>
        </is>
      </c>
      <c r="F292" t="n">
        <v>47.18</v>
      </c>
      <c r="G292" s="13" t="n">
        <v>45359</v>
      </c>
      <c r="I292" s="13" t="n">
        <v>45359</v>
      </c>
      <c r="J292" s="13" t="n">
        <v>45359</v>
      </c>
      <c r="K292" s="13" t="n">
        <v>45364</v>
      </c>
      <c r="L292" t="inlineStr">
        <is>
          <t>Dinheiro em Espécie</t>
        </is>
      </c>
      <c r="M292" t="inlineStr">
        <is>
          <t>INSUMOS</t>
        </is>
      </c>
      <c r="N292" t="inlineStr">
        <is>
          <t>ALIMENTOS</t>
        </is>
      </c>
      <c r="O292" t="inlineStr">
        <is>
          <t>2024-10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 hidden="1">
      <c r="A293" t="n">
        <v>44409</v>
      </c>
      <c r="C293" t="n">
        <v>266</v>
      </c>
      <c r="D293" t="inlineStr">
        <is>
          <t>Jacaré</t>
        </is>
      </c>
      <c r="E293" t="inlineStr">
        <is>
          <t>PETTY CASH</t>
        </is>
      </c>
      <c r="F293" t="n">
        <v>275.8</v>
      </c>
      <c r="G293" s="13" t="n">
        <v>45359</v>
      </c>
      <c r="I293" s="13" t="n">
        <v>45359</v>
      </c>
      <c r="J293" s="13" t="n">
        <v>45359</v>
      </c>
      <c r="K293" s="13" t="n">
        <v>45364</v>
      </c>
      <c r="L293" t="inlineStr">
        <is>
          <t>Dinheiro em Espécie</t>
        </is>
      </c>
      <c r="M293" t="inlineStr">
        <is>
          <t>INSUMOS</t>
        </is>
      </c>
      <c r="N293" t="inlineStr">
        <is>
          <t>BEBIDAS</t>
        </is>
      </c>
      <c r="O293" t="inlineStr">
        <is>
          <t>2024-10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 hidden="1">
      <c r="A294" t="n">
        <v>44975</v>
      </c>
      <c r="C294" t="n">
        <v>266</v>
      </c>
      <c r="D294" t="inlineStr">
        <is>
          <t>Jacaré</t>
        </is>
      </c>
      <c r="E294" t="inlineStr">
        <is>
          <t>BRADESCO SA</t>
        </is>
      </c>
      <c r="F294" t="n">
        <v>61.88</v>
      </c>
      <c r="G294" s="13" t="n">
        <v>45359</v>
      </c>
      <c r="I294" s="13" t="n">
        <v>45359</v>
      </c>
      <c r="J294" s="13" t="n">
        <v>45359</v>
      </c>
      <c r="K294" s="13" t="n">
        <v>45366</v>
      </c>
      <c r="L294" t="inlineStr">
        <is>
          <t>Encontro de Contas</t>
        </is>
      </c>
      <c r="M294" t="inlineStr">
        <is>
          <t>DESPESAS BANCARIAS</t>
        </is>
      </c>
      <c r="N294" t="inlineStr">
        <is>
          <t>TARIFAS BANCARIAS</t>
        </is>
      </c>
      <c r="O294" t="inlineStr">
        <is>
          <t>2024-10</t>
        </is>
      </c>
      <c r="P294" t="inlineStr">
        <is>
          <t>Documentação Aprovada</t>
        </is>
      </c>
      <c r="S294" t="inlineStr">
        <is>
          <t>Pago</t>
        </is>
      </c>
    </row>
    <row r="295" hidden="1">
      <c r="A295" t="n">
        <v>43375</v>
      </c>
      <c r="C295" t="n">
        <v>266</v>
      </c>
      <c r="D295" t="inlineStr">
        <is>
          <t>Jacaré</t>
        </is>
      </c>
      <c r="E295" t="inlineStr">
        <is>
          <t>AJUDA DE CUSTO</t>
        </is>
      </c>
      <c r="F295" t="n">
        <v>900</v>
      </c>
      <c r="G295" s="13" t="n">
        <v>45359</v>
      </c>
      <c r="H295" s="13" t="n">
        <v>45359</v>
      </c>
      <c r="I295" s="13" t="n">
        <v>45359</v>
      </c>
      <c r="J295" s="13" t="n">
        <v>45357</v>
      </c>
      <c r="K295" s="13" t="n">
        <v>45357</v>
      </c>
      <c r="L295" t="inlineStr">
        <is>
          <t>Transferência Bancária ou Pix</t>
        </is>
      </c>
      <c r="M295" t="inlineStr">
        <is>
          <t>MAO DE OBRA FIXA/ TEMPORARIOS</t>
        </is>
      </c>
      <c r="N295" t="inlineStr">
        <is>
          <t>VALE TRANSPORTE</t>
        </is>
      </c>
      <c r="O295" t="inlineStr">
        <is>
          <t>2024-10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 hidden="1">
      <c r="A296" t="n">
        <v>43379</v>
      </c>
      <c r="C296" t="n">
        <v>266</v>
      </c>
      <c r="D296" t="inlineStr">
        <is>
          <t>Jacaré</t>
        </is>
      </c>
      <c r="E296" t="inlineStr">
        <is>
          <t xml:space="preserve">PJ 54000409000137 </t>
        </is>
      </c>
      <c r="F296" t="n">
        <v>900</v>
      </c>
      <c r="G296" s="13" t="n">
        <v>45359</v>
      </c>
      <c r="H296" s="13" t="n">
        <v>45359</v>
      </c>
      <c r="I296" s="13" t="n">
        <v>45359</v>
      </c>
      <c r="J296" s="13" t="n">
        <v>45351</v>
      </c>
      <c r="K296" s="13" t="n">
        <v>45357</v>
      </c>
      <c r="L296" t="inlineStr">
        <is>
          <t>Transferência Bancária ou Pix</t>
        </is>
      </c>
      <c r="M296" t="inlineStr">
        <is>
          <t>MAO DE OBRA FIXA/ TEMPORARIOS</t>
        </is>
      </c>
      <c r="N296" t="inlineStr">
        <is>
          <t>SALARIO PJ</t>
        </is>
      </c>
      <c r="O296" t="inlineStr">
        <is>
          <t>2024-10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 hidden="1">
      <c r="A297" t="n">
        <v>33566</v>
      </c>
      <c r="C297" t="n">
        <v>266</v>
      </c>
      <c r="D297" t="inlineStr">
        <is>
          <t>Jacaré</t>
        </is>
      </c>
      <c r="E297" t="inlineStr">
        <is>
          <t>TARUMA CIA COMERCIAL AGRICOLA</t>
        </is>
      </c>
      <c r="F297" t="n">
        <v>965.03</v>
      </c>
      <c r="G297" s="13" t="n">
        <v>45359</v>
      </c>
      <c r="H297" s="13" t="n">
        <v>45359</v>
      </c>
      <c r="I297" s="13" t="n">
        <v>45359</v>
      </c>
      <c r="J297" s="13" t="n">
        <v>45345</v>
      </c>
      <c r="K297" s="13" t="n">
        <v>45345</v>
      </c>
      <c r="L297" t="inlineStr">
        <is>
          <t>Boleto Bancário</t>
        </is>
      </c>
      <c r="M297" t="inlineStr">
        <is>
          <t>INSUMOS</t>
        </is>
      </c>
      <c r="N297" t="inlineStr">
        <is>
          <t>ALIMENTOS</t>
        </is>
      </c>
      <c r="O297" t="inlineStr">
        <is>
          <t>2024-10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 hidden="1">
      <c r="A298" t="n">
        <v>33772</v>
      </c>
      <c r="C298" t="n">
        <v>266</v>
      </c>
      <c r="D298" t="inlineStr">
        <is>
          <t>Jacaré</t>
        </is>
      </c>
      <c r="E298" t="inlineStr">
        <is>
          <t>SAMPATACADO DE GENEROS ALIMENTICIOS E BEBIDAS LTDA</t>
        </is>
      </c>
      <c r="F298" t="n">
        <v>75.94</v>
      </c>
      <c r="G298" s="13" t="n">
        <v>45359</v>
      </c>
      <c r="H298" s="13" t="n">
        <v>45359</v>
      </c>
      <c r="I298" s="13" t="n">
        <v>45359</v>
      </c>
      <c r="J298" s="13" t="n">
        <v>45349</v>
      </c>
      <c r="K298" s="13" t="n">
        <v>45350</v>
      </c>
      <c r="L298" t="inlineStr">
        <is>
          <t>Boleto Bancário</t>
        </is>
      </c>
      <c r="M298" t="inlineStr">
        <is>
          <t>INSUMOS</t>
        </is>
      </c>
      <c r="N298" t="inlineStr">
        <is>
          <t>ALIMENTOS</t>
        </is>
      </c>
      <c r="O298" t="inlineStr">
        <is>
          <t>2024-10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 hidden="1">
      <c r="A299" t="n">
        <v>34405</v>
      </c>
      <c r="C299" t="n">
        <v>266</v>
      </c>
      <c r="D299" t="inlineStr">
        <is>
          <t>Jacaré</t>
        </is>
      </c>
      <c r="E299" t="inlineStr">
        <is>
          <t>SELECAO COMERCIO DE CARVAO E VARIEDADE LTDA</t>
        </is>
      </c>
      <c r="F299" t="n">
        <v>598</v>
      </c>
      <c r="G299" s="13" t="n">
        <v>45359</v>
      </c>
      <c r="H299" s="13" t="n">
        <v>45359</v>
      </c>
      <c r="I299" s="13" t="n">
        <v>45359</v>
      </c>
      <c r="J299" s="13" t="n">
        <v>45352</v>
      </c>
      <c r="K299" s="13" t="n">
        <v>45355</v>
      </c>
      <c r="L299" t="inlineStr">
        <is>
          <t>Boleto Bancário</t>
        </is>
      </c>
      <c r="M299" t="inlineStr">
        <is>
          <t>UTILIDADES</t>
        </is>
      </c>
      <c r="N299" t="inlineStr">
        <is>
          <t xml:space="preserve"> GELO/ GAS CO2/ CARVAO</t>
        </is>
      </c>
      <c r="O299" t="inlineStr">
        <is>
          <t>2024-10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 hidden="1">
      <c r="A300" t="n">
        <v>34434</v>
      </c>
      <c r="C300" t="n">
        <v>266</v>
      </c>
      <c r="D300" t="inlineStr">
        <is>
          <t>Jacaré</t>
        </is>
      </c>
      <c r="E300" t="inlineStr">
        <is>
          <t xml:space="preserve">INOVYO INTELIGENCIA DE MERCADO LTDA </t>
        </is>
      </c>
      <c r="F300" t="n">
        <v>2064.7</v>
      </c>
      <c r="G300" s="13" t="n">
        <v>45359</v>
      </c>
      <c r="H300" s="13" t="n">
        <v>45359</v>
      </c>
      <c r="I300" s="13" t="n">
        <v>45359</v>
      </c>
      <c r="J300" s="13" t="n">
        <v>45345</v>
      </c>
      <c r="K300" s="13" t="n">
        <v>45355</v>
      </c>
      <c r="L300" t="inlineStr">
        <is>
          <t>Boleto Bancário</t>
        </is>
      </c>
      <c r="M300" t="inlineStr">
        <is>
          <t>CUSTOS COM MARKETING</t>
        </is>
      </c>
      <c r="N300" t="inlineStr">
        <is>
          <t xml:space="preserve"> MAT DE PROPAGANDA/ FER DE MKT</t>
        </is>
      </c>
      <c r="O300" t="inlineStr">
        <is>
          <t>2024-10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 hidden="1">
      <c r="A301" t="n">
        <v>32435</v>
      </c>
      <c r="C301" t="n">
        <v>266</v>
      </c>
      <c r="D301" t="inlineStr">
        <is>
          <t>Jacaré</t>
        </is>
      </c>
      <c r="E301" t="inlineStr">
        <is>
          <t>AMBEV S. A. - CDD SAO PAULO</t>
        </is>
      </c>
      <c r="F301" t="n">
        <v>961</v>
      </c>
      <c r="G301" s="13" t="n">
        <v>45359</v>
      </c>
      <c r="H301" s="13" t="n">
        <v>45359</v>
      </c>
      <c r="I301" s="13" t="n">
        <v>45359</v>
      </c>
      <c r="J301" s="13" t="n">
        <v>45329</v>
      </c>
      <c r="K301" s="13" t="n">
        <v>45330</v>
      </c>
      <c r="L301" t="inlineStr">
        <is>
          <t>Boleto Bancário</t>
        </is>
      </c>
      <c r="M301" t="inlineStr">
        <is>
          <t>INSUMOS</t>
        </is>
      </c>
      <c r="N301" t="inlineStr">
        <is>
          <t>BEBIDAS</t>
        </is>
      </c>
      <c r="O301" t="inlineStr">
        <is>
          <t>2024-10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 hidden="1">
      <c r="A302" t="n">
        <v>43398</v>
      </c>
      <c r="C302" t="n">
        <v>266</v>
      </c>
      <c r="D302" t="inlineStr">
        <is>
          <t>Jacaré</t>
        </is>
      </c>
      <c r="E302" t="inlineStr">
        <is>
          <t>CASA DE CARNES P.J.J. LTDA - ME</t>
        </is>
      </c>
      <c r="F302" t="n">
        <v>1480.68</v>
      </c>
      <c r="G302" s="13" t="n">
        <v>45358</v>
      </c>
      <c r="H302" s="13" t="n">
        <v>45358</v>
      </c>
      <c r="I302" s="13" t="n">
        <v>45358</v>
      </c>
      <c r="J302" s="13" t="n">
        <v>45343</v>
      </c>
      <c r="K302" s="13" t="n">
        <v>45358</v>
      </c>
      <c r="L302" t="inlineStr">
        <is>
          <t>Boleto Bancário</t>
        </is>
      </c>
      <c r="M302" t="inlineStr">
        <is>
          <t>INSUMOS</t>
        </is>
      </c>
      <c r="N302" t="inlineStr">
        <is>
          <t>ALIMENTOS</t>
        </is>
      </c>
      <c r="O302" t="inlineStr">
        <is>
          <t>2024-10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 hidden="1">
      <c r="A303" t="n">
        <v>43798</v>
      </c>
      <c r="C303" t="n">
        <v>266</v>
      </c>
      <c r="D303" t="inlineStr">
        <is>
          <t>Jacaré</t>
        </is>
      </c>
      <c r="E303" t="inlineStr">
        <is>
          <t>PETTY CASH</t>
        </is>
      </c>
      <c r="F303" t="n">
        <v>9.880000000000001</v>
      </c>
      <c r="G303" s="13" t="n">
        <v>45358</v>
      </c>
      <c r="I303" s="13" t="n">
        <v>45358</v>
      </c>
      <c r="J303" s="13" t="n">
        <v>45358</v>
      </c>
      <c r="K303" s="13" t="n">
        <v>45359</v>
      </c>
      <c r="L303" t="inlineStr">
        <is>
          <t>Dinheiro em Espécie</t>
        </is>
      </c>
      <c r="M303" t="inlineStr">
        <is>
          <t>INSUMOS</t>
        </is>
      </c>
      <c r="N303" t="inlineStr">
        <is>
          <t>ALIMENTOS</t>
        </is>
      </c>
      <c r="O303" t="inlineStr">
        <is>
          <t>2024-10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 hidden="1">
      <c r="A304" t="n">
        <v>43840</v>
      </c>
      <c r="C304" t="n">
        <v>266</v>
      </c>
      <c r="D304" t="inlineStr">
        <is>
          <t>Jacaré</t>
        </is>
      </c>
      <c r="E304" t="inlineStr">
        <is>
          <t>BRADESCO SA</t>
        </is>
      </c>
      <c r="F304" t="n">
        <v>25.77</v>
      </c>
      <c r="G304" s="13" t="n">
        <v>45358</v>
      </c>
      <c r="I304" s="13" t="n">
        <v>45358</v>
      </c>
      <c r="J304" s="13" t="n">
        <v>45358</v>
      </c>
      <c r="K304" s="13" t="n">
        <v>45359</v>
      </c>
      <c r="L304" t="inlineStr">
        <is>
          <t>Encontro de Contas</t>
        </is>
      </c>
      <c r="M304" t="inlineStr">
        <is>
          <t>DESPESAS BANCARIAS</t>
        </is>
      </c>
      <c r="N304" t="inlineStr">
        <is>
          <t>TARIFAS BANCARIAS</t>
        </is>
      </c>
      <c r="O304" t="inlineStr">
        <is>
          <t>2024-10</t>
        </is>
      </c>
      <c r="P304" t="inlineStr">
        <is>
          <t>Documentação Aprovada</t>
        </is>
      </c>
      <c r="S304" t="inlineStr">
        <is>
          <t>Pago</t>
        </is>
      </c>
    </row>
    <row r="305" hidden="1">
      <c r="A305" t="n">
        <v>36986</v>
      </c>
      <c r="C305" t="n">
        <v>266</v>
      </c>
      <c r="D305" t="inlineStr">
        <is>
          <t>Jacaré</t>
        </is>
      </c>
      <c r="E305" t="inlineStr">
        <is>
          <t>VPJ COMERCIO DE PRODUTOS ALIMENTICIOS LT</t>
        </is>
      </c>
      <c r="F305" t="n">
        <v>1013.68</v>
      </c>
      <c r="G305" s="13" t="n">
        <v>45358</v>
      </c>
      <c r="H305" s="13" t="n">
        <v>45358</v>
      </c>
      <c r="I305" s="13" t="n">
        <v>45358</v>
      </c>
      <c r="J305" s="13" t="n">
        <v>45358</v>
      </c>
      <c r="K305" s="13" t="n">
        <v>45357</v>
      </c>
      <c r="L305" t="inlineStr">
        <is>
          <t>Transferência Bancária ou Pix</t>
        </is>
      </c>
      <c r="M305" t="inlineStr">
        <is>
          <t>INSUMOS</t>
        </is>
      </c>
      <c r="N305" t="inlineStr">
        <is>
          <t>ALIMENTOS</t>
        </is>
      </c>
      <c r="O305" t="inlineStr">
        <is>
          <t>2024-10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 hidden="1">
      <c r="A306" t="n">
        <v>44405</v>
      </c>
      <c r="C306" t="n">
        <v>266</v>
      </c>
      <c r="D306" t="inlineStr">
        <is>
          <t>Jacaré</t>
        </is>
      </c>
      <c r="E306" t="inlineStr">
        <is>
          <t>PETTY CASH</t>
        </is>
      </c>
      <c r="F306" t="n">
        <v>209.1</v>
      </c>
      <c r="G306" s="13" t="n">
        <v>45358</v>
      </c>
      <c r="I306" s="13" t="n">
        <v>45358</v>
      </c>
      <c r="J306" s="13" t="n">
        <v>45358</v>
      </c>
      <c r="K306" s="13" t="n">
        <v>45364</v>
      </c>
      <c r="L306" t="inlineStr">
        <is>
          <t>Dinheiro em Espécie</t>
        </is>
      </c>
      <c r="M306" t="inlineStr">
        <is>
          <t>UTILIDADES</t>
        </is>
      </c>
      <c r="N306" t="inlineStr">
        <is>
          <t>MATERIAL DE ESCRITORIO</t>
        </is>
      </c>
      <c r="O306" t="inlineStr">
        <is>
          <t>2024-10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 hidden="1">
      <c r="A307" t="n">
        <v>32368</v>
      </c>
      <c r="C307" t="n">
        <v>266</v>
      </c>
      <c r="D307" t="inlineStr">
        <is>
          <t>Jacaré</t>
        </is>
      </c>
      <c r="E307" t="inlineStr">
        <is>
          <t>ZAHIL IMPORTADORA LTDA</t>
        </is>
      </c>
      <c r="F307" t="n">
        <v>949.08</v>
      </c>
      <c r="G307" s="13" t="n">
        <v>45358</v>
      </c>
      <c r="H307" s="13" t="n">
        <v>45358</v>
      </c>
      <c r="I307" s="13" t="n">
        <v>45358</v>
      </c>
      <c r="J307" s="13" t="n">
        <v>45329</v>
      </c>
      <c r="K307" s="13" t="n">
        <v>45329</v>
      </c>
      <c r="L307" t="inlineStr">
        <is>
          <t>Boleto Bancário</t>
        </is>
      </c>
      <c r="M307" t="inlineStr">
        <is>
          <t>INSUMOS</t>
        </is>
      </c>
      <c r="N307" t="inlineStr">
        <is>
          <t>BEBIDAS</t>
        </is>
      </c>
      <c r="O307" t="inlineStr">
        <is>
          <t>2024-10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 hidden="1">
      <c r="A308" t="n">
        <v>32370</v>
      </c>
      <c r="C308" t="n">
        <v>266</v>
      </c>
      <c r="D308" t="inlineStr">
        <is>
          <t>Jacaré</t>
        </is>
      </c>
      <c r="E308" t="inlineStr">
        <is>
          <t>AMBEV S.A.</t>
        </is>
      </c>
      <c r="F308" t="n">
        <v>3798.18</v>
      </c>
      <c r="G308" s="13" t="n">
        <v>45358</v>
      </c>
      <c r="H308" s="13" t="n">
        <v>45358</v>
      </c>
      <c r="I308" s="13" t="n">
        <v>45358</v>
      </c>
      <c r="J308" s="13" t="n">
        <v>45328</v>
      </c>
      <c r="K308" s="13" t="n">
        <v>45329</v>
      </c>
      <c r="L308" t="inlineStr">
        <is>
          <t>Boleto Bancário</t>
        </is>
      </c>
      <c r="M308" t="inlineStr">
        <is>
          <t>INSUMOS</t>
        </is>
      </c>
      <c r="N308" t="inlineStr">
        <is>
          <t>BEBIDAS</t>
        </is>
      </c>
      <c r="O308" t="inlineStr">
        <is>
          <t>2024-10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 hidden="1">
      <c r="A309" t="n">
        <v>33040</v>
      </c>
      <c r="C309" t="n">
        <v>266</v>
      </c>
      <c r="D309" t="inlineStr">
        <is>
          <t>Jacaré</t>
        </is>
      </c>
      <c r="E309" t="inlineStr">
        <is>
          <t>EAU DISTRIB. DE AGUA MINERAL EIRELI - EP</t>
        </is>
      </c>
      <c r="F309" t="n">
        <v>379.5</v>
      </c>
      <c r="G309" s="13" t="n">
        <v>45358</v>
      </c>
      <c r="H309" s="13" t="n">
        <v>45358</v>
      </c>
      <c r="I309" s="13" t="n">
        <v>45358</v>
      </c>
      <c r="J309" s="13" t="n">
        <v>45336</v>
      </c>
      <c r="K309" s="13" t="n">
        <v>45338</v>
      </c>
      <c r="L309" t="inlineStr">
        <is>
          <t>Boleto Bancário</t>
        </is>
      </c>
      <c r="M309" t="inlineStr">
        <is>
          <t>INSUMOS</t>
        </is>
      </c>
      <c r="N309" t="inlineStr">
        <is>
          <t>BEBIDAS</t>
        </is>
      </c>
      <c r="O309" t="inlineStr">
        <is>
          <t>2024-10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 hidden="1">
      <c r="A310" t="n">
        <v>33563</v>
      </c>
      <c r="C310" t="n">
        <v>266</v>
      </c>
      <c r="D310" t="inlineStr">
        <is>
          <t>Jacaré</t>
        </is>
      </c>
      <c r="E310" t="inlineStr">
        <is>
          <t>SAMPATACADO DE GENEROS ALIMENTICIOS E BEBIDAS LTDA</t>
        </is>
      </c>
      <c r="F310" t="n">
        <v>1075.72</v>
      </c>
      <c r="G310" s="13" t="n">
        <v>45358</v>
      </c>
      <c r="H310" s="13" t="n">
        <v>45358</v>
      </c>
      <c r="I310" s="13" t="n">
        <v>45358</v>
      </c>
      <c r="J310" s="13" t="n">
        <v>45345</v>
      </c>
      <c r="K310" s="13" t="n">
        <v>45345</v>
      </c>
      <c r="L310" t="inlineStr">
        <is>
          <t>Boleto Bancário</t>
        </is>
      </c>
      <c r="M310" t="inlineStr">
        <is>
          <t>INSUMOS</t>
        </is>
      </c>
      <c r="N310" t="inlineStr">
        <is>
          <t>ALIMENTOS</t>
        </is>
      </c>
      <c r="O310" t="inlineStr">
        <is>
          <t>2024-10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 hidden="1">
      <c r="A311" t="n">
        <v>33564</v>
      </c>
      <c r="C311" t="n">
        <v>266</v>
      </c>
      <c r="D311" t="inlineStr">
        <is>
          <t>Jacaré</t>
        </is>
      </c>
      <c r="E311" t="inlineStr">
        <is>
          <t>PSS - CENTRAL DA LIMPEZA LTDA</t>
        </is>
      </c>
      <c r="F311" t="n">
        <v>1061.35</v>
      </c>
      <c r="G311" s="13" t="n">
        <v>45358</v>
      </c>
      <c r="H311" s="13" t="n">
        <v>45358</v>
      </c>
      <c r="I311" s="13" t="n">
        <v>45358</v>
      </c>
      <c r="J311" s="13" t="n">
        <v>45345</v>
      </c>
      <c r="K311" s="13" t="n">
        <v>45345</v>
      </c>
      <c r="L311" t="inlineStr">
        <is>
          <t>Boleto Bancário</t>
        </is>
      </c>
      <c r="M311" t="inlineStr">
        <is>
          <t>UTILIDADES</t>
        </is>
      </c>
      <c r="N311" t="inlineStr">
        <is>
          <t>HIGIENE E LIMPEZA</t>
        </is>
      </c>
      <c r="O311" t="inlineStr">
        <is>
          <t>2024-10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 hidden="1">
      <c r="A312" t="n">
        <v>33567</v>
      </c>
      <c r="C312" t="n">
        <v>266</v>
      </c>
      <c r="D312" t="inlineStr">
        <is>
          <t>Jacaré</t>
        </is>
      </c>
      <c r="E312" t="inlineStr">
        <is>
          <t>MARIO PEDRO FELICIANO HORTIFRUTI EPP</t>
        </is>
      </c>
      <c r="F312" t="n">
        <v>239.44</v>
      </c>
      <c r="G312" s="13" t="n">
        <v>45358</v>
      </c>
      <c r="H312" s="13" t="n">
        <v>45358</v>
      </c>
      <c r="I312" s="13" t="n">
        <v>45358</v>
      </c>
      <c r="J312" s="13" t="n">
        <v>45345</v>
      </c>
      <c r="K312" s="13" t="n">
        <v>45345</v>
      </c>
      <c r="L312" t="inlineStr">
        <is>
          <t>Boleto Bancário</t>
        </is>
      </c>
      <c r="M312" t="inlineStr">
        <is>
          <t>INSUMOS</t>
        </is>
      </c>
      <c r="N312" t="inlineStr">
        <is>
          <t>ALIMENTOS</t>
        </is>
      </c>
      <c r="O312" t="inlineStr">
        <is>
          <t>2024-10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 hidden="1">
      <c r="A313" t="n">
        <v>33647</v>
      </c>
      <c r="C313" t="n">
        <v>266</v>
      </c>
      <c r="D313" t="inlineStr">
        <is>
          <t>Jacaré</t>
        </is>
      </c>
      <c r="E313" t="inlineStr">
        <is>
          <t>BB DISTRIBUIDORA DE CARNES LTDA</t>
        </is>
      </c>
      <c r="F313" t="n">
        <v>1963.78</v>
      </c>
      <c r="G313" s="13" t="n">
        <v>45358</v>
      </c>
      <c r="H313" s="13" t="n">
        <v>45358</v>
      </c>
      <c r="I313" s="13" t="n">
        <v>45358</v>
      </c>
      <c r="J313" s="13" t="n">
        <v>45344</v>
      </c>
      <c r="K313" s="13" t="n">
        <v>45348</v>
      </c>
      <c r="L313" t="inlineStr">
        <is>
          <t>Boleto Bancário</t>
        </is>
      </c>
      <c r="M313" t="inlineStr">
        <is>
          <t>INSUMOS</t>
        </is>
      </c>
      <c r="N313" t="inlineStr">
        <is>
          <t>ALIMENTOS</t>
        </is>
      </c>
      <c r="O313" t="inlineStr">
        <is>
          <t>2024-10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 hidden="1">
      <c r="A314" t="n">
        <v>34229</v>
      </c>
      <c r="C314" t="n">
        <v>266</v>
      </c>
      <c r="D314" t="inlineStr">
        <is>
          <t>Jacaré</t>
        </is>
      </c>
      <c r="E314" t="inlineStr">
        <is>
          <t>FGTS</t>
        </is>
      </c>
      <c r="F314" t="n">
        <v>2043.44</v>
      </c>
      <c r="G314" s="13" t="n">
        <v>45358</v>
      </c>
      <c r="H314" s="13" t="n">
        <v>45358</v>
      </c>
      <c r="I314" s="13" t="n">
        <v>45358</v>
      </c>
      <c r="J314" s="13" t="n">
        <v>45351</v>
      </c>
      <c r="K314" s="13" t="n">
        <v>45355</v>
      </c>
      <c r="L314" t="inlineStr">
        <is>
          <t>Boleto Bancário</t>
        </is>
      </c>
      <c r="M314" t="inlineStr">
        <is>
          <t>MAO DE OBRA FIXA/ TEMPORARIOS</t>
        </is>
      </c>
      <c r="N314" t="inlineStr">
        <is>
          <t>FGTS</t>
        </is>
      </c>
      <c r="O314" t="inlineStr">
        <is>
          <t>2024-10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 hidden="1">
      <c r="A315" t="n">
        <v>34368</v>
      </c>
      <c r="B315" t="n">
        <v>111824</v>
      </c>
      <c r="C315" t="n">
        <v>266</v>
      </c>
      <c r="D315" t="inlineStr">
        <is>
          <t>Jacaré</t>
        </is>
      </c>
      <c r="E315" t="inlineStr">
        <is>
          <t>NOVA COMERCIAL DO PEIXE EIRELI</t>
        </is>
      </c>
      <c r="F315" t="n">
        <v>648.7</v>
      </c>
      <c r="G315" s="13" t="n">
        <v>45358</v>
      </c>
      <c r="H315" s="13" t="n">
        <v>45358</v>
      </c>
      <c r="I315" s="13" t="n">
        <v>45358</v>
      </c>
      <c r="J315" s="13" t="n">
        <v>45313</v>
      </c>
      <c r="M315" t="inlineStr">
        <is>
          <t>INSUMOS</t>
        </is>
      </c>
      <c r="N315" t="inlineStr">
        <is>
          <t>ALIMENTOS</t>
        </is>
      </c>
      <c r="O315" t="inlineStr">
        <is>
          <t>2024-10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 hidden="1">
      <c r="A316" t="n">
        <v>34389</v>
      </c>
      <c r="B316" t="n">
        <v>111982</v>
      </c>
      <c r="C316" t="n">
        <v>266</v>
      </c>
      <c r="D316" t="inlineStr">
        <is>
          <t>Jacaré</t>
        </is>
      </c>
      <c r="E316" t="inlineStr">
        <is>
          <t>JULIANA FERREIRA DA SILVA</t>
        </is>
      </c>
      <c r="F316" t="n">
        <v>3170.79</v>
      </c>
      <c r="G316" s="13" t="n">
        <v>45357</v>
      </c>
      <c r="H316" s="13" t="n">
        <v>45357</v>
      </c>
      <c r="I316" s="13" t="n">
        <v>45357</v>
      </c>
      <c r="J316" s="13" t="n">
        <v>45351</v>
      </c>
      <c r="M316" t="inlineStr">
        <is>
          <t>MAO DE OBRA FIXA/ TEMPORARIOS</t>
        </is>
      </c>
      <c r="N316" t="inlineStr">
        <is>
          <t>SALARIOS</t>
        </is>
      </c>
      <c r="O316" t="inlineStr">
        <is>
          <t>2024-10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 hidden="1">
      <c r="A317" t="n">
        <v>34390</v>
      </c>
      <c r="B317" t="n">
        <v>111985</v>
      </c>
      <c r="C317" t="n">
        <v>266</v>
      </c>
      <c r="D317" t="inlineStr">
        <is>
          <t>Jacaré</t>
        </is>
      </c>
      <c r="E317" t="inlineStr">
        <is>
          <t>REGINALDO DOS SANTOS BOA VENTURA</t>
        </is>
      </c>
      <c r="F317" t="n">
        <v>2683.73</v>
      </c>
      <c r="G317" s="13" t="n">
        <v>45357</v>
      </c>
      <c r="H317" s="13" t="n">
        <v>45357</v>
      </c>
      <c r="I317" s="13" t="n">
        <v>45357</v>
      </c>
      <c r="J317" s="13" t="n">
        <v>45351</v>
      </c>
      <c r="M317" t="inlineStr">
        <is>
          <t>MAO DE OBRA FIXA/ TEMPORARIOS</t>
        </is>
      </c>
      <c r="N317" t="inlineStr">
        <is>
          <t>SALARIOS</t>
        </is>
      </c>
      <c r="O317" t="inlineStr">
        <is>
          <t>2024-10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 hidden="1">
      <c r="A318" t="n">
        <v>34391</v>
      </c>
      <c r="B318" t="n">
        <v>111984</v>
      </c>
      <c r="C318" t="n">
        <v>266</v>
      </c>
      <c r="D318" t="inlineStr">
        <is>
          <t>Jacaré</t>
        </is>
      </c>
      <c r="E318" t="inlineStr">
        <is>
          <t>RAFAEL EUGENIO DA SILVA</t>
        </is>
      </c>
      <c r="F318" t="n">
        <v>2474.11</v>
      </c>
      <c r="G318" s="13" t="n">
        <v>45357</v>
      </c>
      <c r="H318" s="13" t="n">
        <v>45357</v>
      </c>
      <c r="I318" s="13" t="n">
        <v>45357</v>
      </c>
      <c r="J318" s="13" t="n">
        <v>45351</v>
      </c>
      <c r="M318" t="inlineStr">
        <is>
          <t>MAO DE OBRA FIXA/ TEMPORARIOS</t>
        </is>
      </c>
      <c r="N318" t="inlineStr">
        <is>
          <t>SALARIOS</t>
        </is>
      </c>
      <c r="O318" t="inlineStr">
        <is>
          <t>2024-10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 hidden="1">
      <c r="A319" t="n">
        <v>34392</v>
      </c>
      <c r="B319" t="n">
        <v>111980</v>
      </c>
      <c r="C319" t="n">
        <v>266</v>
      </c>
      <c r="D319" t="inlineStr">
        <is>
          <t>Jacaré</t>
        </is>
      </c>
      <c r="E319" t="inlineStr">
        <is>
          <t>BENEDITO TEIXEIRA DOS SANTOS FILHO</t>
        </is>
      </c>
      <c r="F319" t="n">
        <v>2189.3</v>
      </c>
      <c r="G319" s="13" t="n">
        <v>45357</v>
      </c>
      <c r="H319" s="13" t="n">
        <v>45357</v>
      </c>
      <c r="I319" s="13" t="n">
        <v>45357</v>
      </c>
      <c r="J319" s="13" t="n">
        <v>45351</v>
      </c>
      <c r="M319" t="inlineStr">
        <is>
          <t>MAO DE OBRA FIXA/ TEMPORARIOS</t>
        </is>
      </c>
      <c r="N319" t="inlineStr">
        <is>
          <t>SALARIOS</t>
        </is>
      </c>
      <c r="O319" t="inlineStr">
        <is>
          <t>2024-10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 hidden="1">
      <c r="A320" t="n">
        <v>34393</v>
      </c>
      <c r="B320" t="n">
        <v>111983</v>
      </c>
      <c r="C320" t="n">
        <v>266</v>
      </c>
      <c r="D320" t="inlineStr">
        <is>
          <t>Jacaré</t>
        </is>
      </c>
      <c r="E320" t="inlineStr">
        <is>
          <t>MICHELLE CAVALCANTE DE BARROS</t>
        </is>
      </c>
      <c r="F320" t="n">
        <v>2614.4</v>
      </c>
      <c r="G320" s="13" t="n">
        <v>45357</v>
      </c>
      <c r="H320" s="13" t="n">
        <v>45357</v>
      </c>
      <c r="I320" s="13" t="n">
        <v>45357</v>
      </c>
      <c r="J320" s="13" t="n">
        <v>45351</v>
      </c>
      <c r="M320" t="inlineStr">
        <is>
          <t>MAO DE OBRA FIXA/ TEMPORARIOS</t>
        </is>
      </c>
      <c r="N320" t="inlineStr">
        <is>
          <t>SALARIOS</t>
        </is>
      </c>
      <c r="O320" t="inlineStr">
        <is>
          <t>2024-10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 hidden="1">
      <c r="A321" t="n">
        <v>34394</v>
      </c>
      <c r="B321" t="n">
        <v>111986</v>
      </c>
      <c r="C321" t="n">
        <v>266</v>
      </c>
      <c r="D321" t="inlineStr">
        <is>
          <t>Jacaré</t>
        </is>
      </c>
      <c r="E321" t="inlineStr">
        <is>
          <t>SHEILA LARGO MOURA DA SILVA</t>
        </is>
      </c>
      <c r="F321" t="n">
        <v>2385.38</v>
      </c>
      <c r="G321" s="13" t="n">
        <v>45357</v>
      </c>
      <c r="H321" s="13" t="n">
        <v>45357</v>
      </c>
      <c r="I321" s="13" t="n">
        <v>45357</v>
      </c>
      <c r="J321" s="13" t="n">
        <v>45351</v>
      </c>
      <c r="M321" t="inlineStr">
        <is>
          <t>MAO DE OBRA FIXA/ TEMPORARIOS</t>
        </is>
      </c>
      <c r="N321" t="inlineStr">
        <is>
          <t>SALARIOS</t>
        </is>
      </c>
      <c r="O321" t="inlineStr">
        <is>
          <t>2024-10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 hidden="1">
      <c r="A322" t="n">
        <v>34395</v>
      </c>
      <c r="B322" t="n">
        <v>111981</v>
      </c>
      <c r="C322" t="n">
        <v>266</v>
      </c>
      <c r="D322" t="inlineStr">
        <is>
          <t>Jacaré</t>
        </is>
      </c>
      <c r="E322" t="inlineStr">
        <is>
          <t>JIVANEIDE DE JESUS SILVA</t>
        </is>
      </c>
      <c r="F322" t="n">
        <v>2490.04</v>
      </c>
      <c r="G322" s="13" t="n">
        <v>45357</v>
      </c>
      <c r="H322" s="13" t="n">
        <v>45357</v>
      </c>
      <c r="I322" s="13" t="n">
        <v>45357</v>
      </c>
      <c r="J322" s="13" t="n">
        <v>45351</v>
      </c>
      <c r="M322" t="inlineStr">
        <is>
          <t>MAO DE OBRA FIXA/ TEMPORARIOS</t>
        </is>
      </c>
      <c r="N322" t="inlineStr">
        <is>
          <t>SALARIOS</t>
        </is>
      </c>
      <c r="O322" t="inlineStr">
        <is>
          <t>2024-10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 hidden="1">
      <c r="A323" t="n">
        <v>43598</v>
      </c>
      <c r="C323" t="n">
        <v>266</v>
      </c>
      <c r="D323" t="inlineStr">
        <is>
          <t>Jacaré</t>
        </is>
      </c>
      <c r="E323" t="inlineStr">
        <is>
          <t>PETTY CASH</t>
        </is>
      </c>
      <c r="F323" t="n">
        <v>5.49</v>
      </c>
      <c r="G323" s="13" t="n">
        <v>45357</v>
      </c>
      <c r="I323" s="13" t="n">
        <v>45357</v>
      </c>
      <c r="J323" s="13" t="n">
        <v>45357</v>
      </c>
      <c r="K323" s="13" t="n">
        <v>45359</v>
      </c>
      <c r="L323" t="inlineStr">
        <is>
          <t>Dinheiro em Espécie</t>
        </is>
      </c>
      <c r="M323" t="inlineStr">
        <is>
          <t>INSUMOS</t>
        </is>
      </c>
      <c r="N323" t="inlineStr">
        <is>
          <t>ALIMENTOS</t>
        </is>
      </c>
      <c r="O323" t="inlineStr">
        <is>
          <t>2024-10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 hidden="1">
      <c r="A324" t="n">
        <v>43604</v>
      </c>
      <c r="C324" t="n">
        <v>266</v>
      </c>
      <c r="D324" t="inlineStr">
        <is>
          <t>Jacaré</t>
        </is>
      </c>
      <c r="E324" t="inlineStr">
        <is>
          <t>PETTY CASH</t>
        </is>
      </c>
      <c r="F324" t="n">
        <v>7.59</v>
      </c>
      <c r="G324" s="13" t="n">
        <v>45357</v>
      </c>
      <c r="I324" s="13" t="n">
        <v>45357</v>
      </c>
      <c r="J324" s="13" t="n">
        <v>45357</v>
      </c>
      <c r="K324" s="13" t="n">
        <v>45359</v>
      </c>
      <c r="L324" t="inlineStr">
        <is>
          <t>Dinheiro em Espécie</t>
        </is>
      </c>
      <c r="M324" t="inlineStr">
        <is>
          <t>UTILIDADES</t>
        </is>
      </c>
      <c r="N324" t="inlineStr">
        <is>
          <t>HIGIENE E LIMPEZA</t>
        </is>
      </c>
      <c r="O324" t="inlineStr">
        <is>
          <t>2024-10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 hidden="1">
      <c r="A325" t="n">
        <v>33363</v>
      </c>
      <c r="C325" t="n">
        <v>266</v>
      </c>
      <c r="D325" t="inlineStr">
        <is>
          <t>Jacaré</t>
        </is>
      </c>
      <c r="E325" t="inlineStr">
        <is>
          <t>MULTIFRANGOS COMERCIO DE ALIMENTOS LTDA</t>
        </is>
      </c>
      <c r="F325" t="n">
        <v>1511.84</v>
      </c>
      <c r="G325" s="13" t="n">
        <v>45357</v>
      </c>
      <c r="H325" s="13" t="n">
        <v>45357</v>
      </c>
      <c r="I325" s="13" t="n">
        <v>45357</v>
      </c>
      <c r="J325" s="13" t="n">
        <v>45343</v>
      </c>
      <c r="K325" s="13" t="n">
        <v>45343</v>
      </c>
      <c r="L325" t="inlineStr">
        <is>
          <t>Boleto Bancário</t>
        </is>
      </c>
      <c r="M325" t="inlineStr">
        <is>
          <t>INSUMOS</t>
        </is>
      </c>
      <c r="N325" t="inlineStr">
        <is>
          <t>ALIMENTOS</t>
        </is>
      </c>
      <c r="O325" t="inlineStr">
        <is>
          <t>2024-10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 hidden="1">
      <c r="A326" t="n">
        <v>33367</v>
      </c>
      <c r="C326" t="n">
        <v>266</v>
      </c>
      <c r="D326" t="inlineStr">
        <is>
          <t>Jacaré</t>
        </is>
      </c>
      <c r="E326" t="inlineStr">
        <is>
          <t>CG FOODS DISTRIB. DE ALIMENTOS LTDA</t>
        </is>
      </c>
      <c r="F326" t="n">
        <v>300.3</v>
      </c>
      <c r="G326" s="13" t="n">
        <v>45357</v>
      </c>
      <c r="H326" s="13" t="n">
        <v>45357</v>
      </c>
      <c r="I326" s="13" t="n">
        <v>45357</v>
      </c>
      <c r="J326" s="13" t="n">
        <v>45343</v>
      </c>
      <c r="K326" s="13" t="n">
        <v>45343</v>
      </c>
      <c r="L326" t="inlineStr">
        <is>
          <t>Boleto Bancário</t>
        </is>
      </c>
      <c r="M326" t="inlineStr">
        <is>
          <t>INSUMOS</t>
        </is>
      </c>
      <c r="N326" t="inlineStr">
        <is>
          <t>ALIMENTOS</t>
        </is>
      </c>
      <c r="O326" t="inlineStr">
        <is>
          <t>2024-10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 hidden="1">
      <c r="A327" t="n">
        <v>33429</v>
      </c>
      <c r="B327" t="n">
        <v>111375</v>
      </c>
      <c r="C327" t="n">
        <v>266</v>
      </c>
      <c r="D327" t="inlineStr">
        <is>
          <t>Jacaré</t>
        </is>
      </c>
      <c r="E327" t="inlineStr">
        <is>
          <t>DENIS DOS SANTOS</t>
        </is>
      </c>
      <c r="F327" t="n">
        <v>8000</v>
      </c>
      <c r="G327" s="13" t="n">
        <v>45357</v>
      </c>
      <c r="H327" s="13" t="n">
        <v>45357</v>
      </c>
      <c r="I327" s="13" t="n">
        <v>45357</v>
      </c>
      <c r="J327" s="13" t="n">
        <v>45344</v>
      </c>
      <c r="M327" t="inlineStr">
        <is>
          <t>INVESTIMENTOS</t>
        </is>
      </c>
      <c r="N327" t="inlineStr">
        <is>
          <t>INVESTIMENTO EM OBRA/ AMPLIACA</t>
        </is>
      </c>
      <c r="O327" t="inlineStr">
        <is>
          <t>2024-10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 hidden="1">
      <c r="A328" t="n">
        <v>33430</v>
      </c>
      <c r="B328" t="n">
        <v>111376</v>
      </c>
      <c r="C328" t="n">
        <v>266</v>
      </c>
      <c r="D328" t="inlineStr">
        <is>
          <t>Jacaré</t>
        </is>
      </c>
      <c r="E328" t="inlineStr">
        <is>
          <t>DENIS DOS SANTOS</t>
        </is>
      </c>
      <c r="F328" t="n">
        <v>7000</v>
      </c>
      <c r="G328" s="13" t="n">
        <v>45357</v>
      </c>
      <c r="H328" s="13" t="n">
        <v>45357</v>
      </c>
      <c r="I328" s="13" t="n">
        <v>45357</v>
      </c>
      <c r="J328" s="13" t="n">
        <v>45344</v>
      </c>
      <c r="M328" t="inlineStr">
        <is>
          <t>INVESTIMENTOS</t>
        </is>
      </c>
      <c r="N328" t="inlineStr">
        <is>
          <t>INVESTIMENTO EM OBRA/ AMPLIACA</t>
        </is>
      </c>
      <c r="O328" t="inlineStr">
        <is>
          <t>2024-10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 hidden="1">
      <c r="A329" t="n">
        <v>33485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397.38</v>
      </c>
      <c r="G329" s="13" t="n">
        <v>45357</v>
      </c>
      <c r="H329" s="13" t="n">
        <v>45357</v>
      </c>
      <c r="I329" s="13" t="n">
        <v>45357</v>
      </c>
      <c r="J329" s="13" t="n">
        <v>45344</v>
      </c>
      <c r="K329" s="13" t="n">
        <v>45344</v>
      </c>
      <c r="L329" t="inlineStr">
        <is>
          <t>Boleto Bancário</t>
        </is>
      </c>
      <c r="M329" t="inlineStr">
        <is>
          <t>INSUMOS</t>
        </is>
      </c>
      <c r="N329" t="inlineStr">
        <is>
          <t>ALIMENTOS</t>
        </is>
      </c>
      <c r="O329" t="inlineStr">
        <is>
          <t>2024-10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 hidden="1">
      <c r="A330" t="n">
        <v>33809</v>
      </c>
      <c r="C330" t="n">
        <v>266</v>
      </c>
      <c r="D330" t="inlineStr">
        <is>
          <t>Jacaré</t>
        </is>
      </c>
      <c r="E330" t="inlineStr">
        <is>
          <t xml:space="preserve">DUAS LAGOAS </t>
        </is>
      </c>
      <c r="F330" t="n">
        <v>559.91</v>
      </c>
      <c r="G330" s="13" t="n">
        <v>45356</v>
      </c>
      <c r="H330" s="13" t="n">
        <v>45356</v>
      </c>
      <c r="I330" s="13" t="n">
        <v>45356</v>
      </c>
      <c r="J330" s="13" t="n">
        <v>45342</v>
      </c>
      <c r="K330" s="13" t="n">
        <v>45350</v>
      </c>
      <c r="L330" t="inlineStr">
        <is>
          <t>Boleto Bancário</t>
        </is>
      </c>
      <c r="M330" t="inlineStr">
        <is>
          <t>INSUMOS</t>
        </is>
      </c>
      <c r="N330" t="inlineStr">
        <is>
          <t>ALIMENTOS</t>
        </is>
      </c>
      <c r="O330" t="inlineStr">
        <is>
          <t>2024-10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33825</v>
      </c>
      <c r="C331" t="n">
        <v>266</v>
      </c>
      <c r="D331" t="inlineStr">
        <is>
          <t>Jacaré</t>
        </is>
      </c>
      <c r="F331" t="n">
        <v>1972.67</v>
      </c>
      <c r="G331" s="13" t="n">
        <v>45356</v>
      </c>
      <c r="H331" s="13" t="n">
        <v>45356</v>
      </c>
      <c r="I331" s="13" t="n">
        <v>45356</v>
      </c>
      <c r="J331" s="13" t="n">
        <v>45350</v>
      </c>
      <c r="K331" s="13" t="n">
        <v>45350</v>
      </c>
      <c r="L331" t="inlineStr">
        <is>
          <t>Boleto Bancário</t>
        </is>
      </c>
      <c r="M331" t="inlineStr">
        <is>
          <t>MAO DE OBRA FIXA/ TEMPORARIOS</t>
        </is>
      </c>
      <c r="N331" t="inlineStr">
        <is>
          <t>MÃO DE OBRA EXTRA</t>
        </is>
      </c>
      <c r="O331" t="inlineStr">
        <is>
          <t>2024-10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 hidden="1">
      <c r="A332" t="n">
        <v>34550</v>
      </c>
      <c r="B332" t="n">
        <v>112008</v>
      </c>
      <c r="C332" t="n">
        <v>266</v>
      </c>
      <c r="D332" t="inlineStr">
        <is>
          <t>Jacaré</t>
        </is>
      </c>
      <c r="E332" t="inlineStr">
        <is>
          <t>D.D.T. SERVICE SOCIEDADE EMPRESARIAL LTDA</t>
        </is>
      </c>
      <c r="F332" t="n">
        <v>500</v>
      </c>
      <c r="G332" s="13" t="n">
        <v>45356</v>
      </c>
      <c r="H332" s="13" t="n">
        <v>45356</v>
      </c>
      <c r="I332" s="13" t="n">
        <v>45356</v>
      </c>
      <c r="J332" s="13" t="n">
        <v>45316</v>
      </c>
      <c r="M332" t="inlineStr">
        <is>
          <t>UTILIDADES</t>
        </is>
      </c>
      <c r="N332" t="inlineStr">
        <is>
          <t xml:space="preserve"> CONTROLE DE PRAGAS</t>
        </is>
      </c>
      <c r="O332" t="inlineStr">
        <is>
          <t>2024-10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 hidden="1">
      <c r="A333" t="n">
        <v>32890</v>
      </c>
      <c r="C333" t="n">
        <v>266</v>
      </c>
      <c r="D333" t="inlineStr">
        <is>
          <t>Jacaré</t>
        </is>
      </c>
      <c r="E333" t="inlineStr">
        <is>
          <t xml:space="preserve">EMPORIO MEL </t>
        </is>
      </c>
      <c r="F333" t="n">
        <v>532.79</v>
      </c>
      <c r="G333" s="13" t="n">
        <v>45356</v>
      </c>
      <c r="H333" s="13" t="n">
        <v>45356</v>
      </c>
      <c r="I333" s="13" t="n">
        <v>45356</v>
      </c>
      <c r="J333" s="13" t="n">
        <v>45336</v>
      </c>
      <c r="K333" s="13" t="n">
        <v>45337</v>
      </c>
      <c r="L333" t="inlineStr">
        <is>
          <t>Boleto Bancário</t>
        </is>
      </c>
      <c r="M333" t="inlineStr">
        <is>
          <t>INSUMOS</t>
        </is>
      </c>
      <c r="N333" t="inlineStr">
        <is>
          <t>ALIMENTOS</t>
        </is>
      </c>
      <c r="O333" t="inlineStr">
        <is>
          <t>2024-10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 hidden="1">
      <c r="A334" t="n">
        <v>33283</v>
      </c>
      <c r="C334" t="n">
        <v>266</v>
      </c>
      <c r="D334" t="inlineStr">
        <is>
          <t>Jacaré</t>
        </is>
      </c>
      <c r="E334" t="inlineStr">
        <is>
          <t>BRH SAUDE OCUPACIONAL LTDA</t>
        </is>
      </c>
      <c r="F334" t="n">
        <v>303.8</v>
      </c>
      <c r="G334" s="13" t="n">
        <v>45356</v>
      </c>
      <c r="H334" s="13" t="n">
        <v>45356</v>
      </c>
      <c r="I334" s="13" t="n">
        <v>45356</v>
      </c>
      <c r="J334" s="13" t="n">
        <v>45342</v>
      </c>
      <c r="K334" s="13" t="n">
        <v>45342</v>
      </c>
      <c r="L334" t="inlineStr">
        <is>
          <t>Boleto Bancário</t>
        </is>
      </c>
      <c r="M334" t="inlineStr">
        <is>
          <t>MAO DE OBRA FIXA/ TEMPORARIOS</t>
        </is>
      </c>
      <c r="N334" t="inlineStr">
        <is>
          <t>EXAMES PERIODICOS</t>
        </is>
      </c>
      <c r="O334" t="inlineStr">
        <is>
          <t>2024-10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 hidden="1">
      <c r="A335" t="n">
        <v>33360</v>
      </c>
      <c r="C335" t="n">
        <v>266</v>
      </c>
      <c r="D335" t="inlineStr">
        <is>
          <t>Jacaré</t>
        </is>
      </c>
      <c r="E335" t="inlineStr">
        <is>
          <t>LSA CORREA VINHOS</t>
        </is>
      </c>
      <c r="F335" t="n">
        <v>360</v>
      </c>
      <c r="G335" s="13" t="n">
        <v>45356</v>
      </c>
      <c r="H335" s="13" t="n">
        <v>45356</v>
      </c>
      <c r="I335" s="13" t="n">
        <v>45356</v>
      </c>
      <c r="J335" s="13" t="n">
        <v>45343</v>
      </c>
      <c r="K335" s="13" t="n">
        <v>45343</v>
      </c>
      <c r="L335" t="inlineStr">
        <is>
          <t>Boleto Bancário</t>
        </is>
      </c>
      <c r="M335" t="inlineStr">
        <is>
          <t>INSUMOS</t>
        </is>
      </c>
      <c r="N335" t="inlineStr">
        <is>
          <t>BEBIDAS</t>
        </is>
      </c>
      <c r="O335" t="inlineStr">
        <is>
          <t>2024-10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 hidden="1">
      <c r="A336" t="n">
        <v>33362</v>
      </c>
      <c r="C336" t="n">
        <v>266</v>
      </c>
      <c r="D336" t="inlineStr">
        <is>
          <t>Jacaré</t>
        </is>
      </c>
      <c r="E336" t="inlineStr">
        <is>
          <t>MARIO PEDRO FELICIANO HORTIFRUTI EPP</t>
        </is>
      </c>
      <c r="F336" t="n">
        <v>1817.8</v>
      </c>
      <c r="G336" s="13" t="n">
        <v>45356</v>
      </c>
      <c r="H336" s="13" t="n">
        <v>45356</v>
      </c>
      <c r="I336" s="13" t="n">
        <v>45356</v>
      </c>
      <c r="J336" s="13" t="n">
        <v>45343</v>
      </c>
      <c r="K336" s="13" t="n">
        <v>45343</v>
      </c>
      <c r="L336" t="inlineStr">
        <is>
          <t>Boleto Bancário</t>
        </is>
      </c>
      <c r="M336" t="inlineStr">
        <is>
          <t>INSUMOS</t>
        </is>
      </c>
      <c r="N336" t="inlineStr">
        <is>
          <t>ALIMENTOS</t>
        </is>
      </c>
      <c r="O336" t="inlineStr">
        <is>
          <t>2024-10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 hidden="1">
      <c r="A337" t="n">
        <v>43579</v>
      </c>
      <c r="C337" t="n">
        <v>266</v>
      </c>
      <c r="D337" t="inlineStr">
        <is>
          <t>Jacaré</t>
        </is>
      </c>
      <c r="E337" t="inlineStr">
        <is>
          <t>PETTY CASH</t>
        </is>
      </c>
      <c r="F337" t="n">
        <v>60</v>
      </c>
      <c r="G337" s="13" t="n">
        <v>45356</v>
      </c>
      <c r="I337" s="13" t="n">
        <v>45356</v>
      </c>
      <c r="J337" s="13" t="n">
        <v>45356</v>
      </c>
      <c r="K337" s="13" t="n">
        <v>45359</v>
      </c>
      <c r="L337" t="inlineStr">
        <is>
          <t>Dinheiro em Espécie</t>
        </is>
      </c>
      <c r="M337" t="inlineStr">
        <is>
          <t>UTILIDADES</t>
        </is>
      </c>
      <c r="N337" t="inlineStr">
        <is>
          <t>MATERIAL DE ESCRITORIO</t>
        </is>
      </c>
      <c r="O337" t="inlineStr">
        <is>
          <t>2024-10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 hidden="1">
      <c r="A338" t="n">
        <v>43836</v>
      </c>
      <c r="C338" t="n">
        <v>266</v>
      </c>
      <c r="D338" t="inlineStr">
        <is>
          <t>Jacaré</t>
        </is>
      </c>
      <c r="E338" t="inlineStr">
        <is>
          <t>BRADESCO SA</t>
        </is>
      </c>
      <c r="F338" t="n">
        <v>59.85</v>
      </c>
      <c r="G338" s="13" t="n">
        <v>45356</v>
      </c>
      <c r="I338" s="13" t="n">
        <v>45356</v>
      </c>
      <c r="J338" s="13" t="n">
        <v>45356</v>
      </c>
      <c r="K338" s="13" t="n">
        <v>45359</v>
      </c>
      <c r="L338" t="inlineStr">
        <is>
          <t>Encontro de Contas</t>
        </is>
      </c>
      <c r="M338" t="inlineStr">
        <is>
          <t>DESPESAS BANCARIAS</t>
        </is>
      </c>
      <c r="N338" t="inlineStr">
        <is>
          <t>TARIFAS BANCARIAS</t>
        </is>
      </c>
      <c r="O338" t="inlineStr">
        <is>
          <t>2024-10</t>
        </is>
      </c>
      <c r="P338" t="inlineStr">
        <is>
          <t>Documentação Aprovada</t>
        </is>
      </c>
      <c r="S338" t="inlineStr">
        <is>
          <t>Pago</t>
        </is>
      </c>
    </row>
    <row r="339" hidden="1">
      <c r="A339" t="n">
        <v>43573</v>
      </c>
      <c r="C339" t="n">
        <v>266</v>
      </c>
      <c r="D339" t="inlineStr">
        <is>
          <t>Jacaré</t>
        </is>
      </c>
      <c r="E339" t="inlineStr">
        <is>
          <t>PETTY CASH</t>
        </is>
      </c>
      <c r="F339" t="n">
        <v>108</v>
      </c>
      <c r="G339" s="13" t="n">
        <v>45355</v>
      </c>
      <c r="I339" s="13" t="n">
        <v>45355</v>
      </c>
      <c r="J339" s="13" t="n">
        <v>45355</v>
      </c>
      <c r="K339" s="13" t="n">
        <v>45359</v>
      </c>
      <c r="L339" t="inlineStr">
        <is>
          <t>Dinheiro em Espécie</t>
        </is>
      </c>
      <c r="M339" t="inlineStr">
        <is>
          <t>DESPESAS GERAIS</t>
        </is>
      </c>
      <c r="N339" t="inlineStr">
        <is>
          <t>MANUTENCAO EM GERAL</t>
        </is>
      </c>
      <c r="O339" t="inlineStr">
        <is>
          <t>2024-10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 hidden="1">
      <c r="A340" t="n">
        <v>43576</v>
      </c>
      <c r="C340" t="n">
        <v>266</v>
      </c>
      <c r="D340" t="inlineStr">
        <is>
          <t>Jacaré</t>
        </is>
      </c>
      <c r="E340" t="inlineStr">
        <is>
          <t>PETTY CASH</t>
        </is>
      </c>
      <c r="F340" t="n">
        <v>62</v>
      </c>
      <c r="G340" s="13" t="n">
        <v>45355</v>
      </c>
      <c r="I340" s="13" t="n">
        <v>45355</v>
      </c>
      <c r="J340" s="13" t="n">
        <v>45355</v>
      </c>
      <c r="K340" s="13" t="n">
        <v>45359</v>
      </c>
      <c r="L340" t="inlineStr">
        <is>
          <t>Dinheiro em Espécie</t>
        </is>
      </c>
      <c r="M340" t="inlineStr">
        <is>
          <t>DESPESAS GERAIS</t>
        </is>
      </c>
      <c r="N340" t="inlineStr">
        <is>
          <t>MANUTENCAO EM GERAL</t>
        </is>
      </c>
      <c r="O340" t="inlineStr">
        <is>
          <t>2024-10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 hidden="1">
      <c r="A341" t="n">
        <v>43577</v>
      </c>
      <c r="C341" t="n">
        <v>266</v>
      </c>
      <c r="D341" t="inlineStr">
        <is>
          <t>Jacaré</t>
        </is>
      </c>
      <c r="E341" t="inlineStr">
        <is>
          <t>PETTY CASH</t>
        </is>
      </c>
      <c r="F341" t="n">
        <v>9.640000000000001</v>
      </c>
      <c r="G341" s="13" t="n">
        <v>45355</v>
      </c>
      <c r="I341" s="13" t="n">
        <v>45355</v>
      </c>
      <c r="J341" s="13" t="n">
        <v>45355</v>
      </c>
      <c r="K341" s="13" t="n">
        <v>45359</v>
      </c>
      <c r="L341" t="inlineStr">
        <is>
          <t>Dinheiro em Espécie</t>
        </is>
      </c>
      <c r="M341" t="inlineStr">
        <is>
          <t>DESPESAS GERAIS</t>
        </is>
      </c>
      <c r="N341" t="inlineStr">
        <is>
          <t>MANUTENCAO EM GERAL</t>
        </is>
      </c>
      <c r="O341" t="inlineStr">
        <is>
          <t>2024-10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 hidden="1">
      <c r="A342" t="n">
        <v>43834</v>
      </c>
      <c r="C342" t="n">
        <v>266</v>
      </c>
      <c r="D342" t="inlineStr">
        <is>
          <t>Jacaré</t>
        </is>
      </c>
      <c r="E342" t="inlineStr">
        <is>
          <t>BRADESCO SA</t>
        </is>
      </c>
      <c r="F342" t="n">
        <v>18</v>
      </c>
      <c r="G342" s="13" t="n">
        <v>45355</v>
      </c>
      <c r="I342" s="13" t="n">
        <v>45355</v>
      </c>
      <c r="J342" s="13" t="n">
        <v>45355</v>
      </c>
      <c r="K342" s="13" t="n">
        <v>45359</v>
      </c>
      <c r="L342" t="inlineStr">
        <is>
          <t>Encontro de Contas</t>
        </is>
      </c>
      <c r="M342" t="inlineStr">
        <is>
          <t>DESPESAS BANCARIAS</t>
        </is>
      </c>
      <c r="N342" t="inlineStr">
        <is>
          <t>TARIFAS BANCARIAS</t>
        </is>
      </c>
      <c r="O342" t="inlineStr">
        <is>
          <t>2024-10</t>
        </is>
      </c>
      <c r="P342" t="inlineStr">
        <is>
          <t>Documentação Aprovada</t>
        </is>
      </c>
      <c r="S342" t="inlineStr">
        <is>
          <t>Pago</t>
        </is>
      </c>
    </row>
    <row r="343" hidden="1">
      <c r="A343" t="n">
        <v>34369</v>
      </c>
      <c r="B343" t="n">
        <v>111825</v>
      </c>
      <c r="C343" t="n">
        <v>266</v>
      </c>
      <c r="D343" t="inlineStr">
        <is>
          <t>Jacaré</t>
        </is>
      </c>
      <c r="E343" t="inlineStr">
        <is>
          <t>ELETROPAULO METROPOLITANA ELETRICIDADE DE SAO PAULO SA</t>
        </is>
      </c>
      <c r="F343" t="n">
        <v>10602.47</v>
      </c>
      <c r="G343" s="13" t="n">
        <v>45355</v>
      </c>
      <c r="H343" s="13" t="n">
        <v>45355</v>
      </c>
      <c r="I343" s="13" t="n">
        <v>45355</v>
      </c>
      <c r="J343" s="13" t="n">
        <v>45323</v>
      </c>
      <c r="M343" t="inlineStr">
        <is>
          <t>UTILIDADES</t>
        </is>
      </c>
      <c r="N343" t="inlineStr">
        <is>
          <t>ENERGIA ELETRICA</t>
        </is>
      </c>
      <c r="O343" t="inlineStr">
        <is>
          <t>2024-10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 hidden="1">
      <c r="A344" t="n">
        <v>34370</v>
      </c>
      <c r="B344" t="n">
        <v>111907</v>
      </c>
      <c r="C344" t="n">
        <v>266</v>
      </c>
      <c r="D344" t="inlineStr">
        <is>
          <t>Jacaré</t>
        </is>
      </c>
      <c r="E344" t="inlineStr">
        <is>
          <t>TELEFONICA BRASIL S/A</t>
        </is>
      </c>
      <c r="F344" t="n">
        <v>258.62</v>
      </c>
      <c r="G344" s="13" t="n">
        <v>45353</v>
      </c>
      <c r="H344" s="13" t="n">
        <v>45355</v>
      </c>
      <c r="I344" s="13" t="n">
        <v>45355</v>
      </c>
      <c r="J344" s="13" t="n">
        <v>45323</v>
      </c>
      <c r="M344" t="inlineStr">
        <is>
          <t>SISTEMAS/ T.I</t>
        </is>
      </c>
      <c r="N344" t="inlineStr">
        <is>
          <t>TELEFONE</t>
        </is>
      </c>
      <c r="O344" t="inlineStr">
        <is>
          <t>2024-9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 hidden="1">
      <c r="A345" t="n">
        <v>32281</v>
      </c>
      <c r="B345" t="n">
        <v>109594</v>
      </c>
      <c r="C345" t="n">
        <v>266</v>
      </c>
      <c r="D345" t="inlineStr">
        <is>
          <t>Jacaré</t>
        </is>
      </c>
      <c r="E345" t="inlineStr">
        <is>
          <t>AMBEV S. A. - CDD SAO PAULO</t>
        </is>
      </c>
      <c r="F345" t="n">
        <v>10202.19</v>
      </c>
      <c r="G345" s="13" t="n">
        <v>45355</v>
      </c>
      <c r="H345" s="13" t="n">
        <v>45355</v>
      </c>
      <c r="I345" s="13" t="n">
        <v>45355</v>
      </c>
      <c r="J345" s="13" t="n">
        <v>45323</v>
      </c>
      <c r="M345" t="inlineStr">
        <is>
          <t>INSUMOS</t>
        </is>
      </c>
      <c r="N345" t="inlineStr">
        <is>
          <t>BEBIDAS</t>
        </is>
      </c>
      <c r="O345" t="inlineStr">
        <is>
          <t>2024-10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 hidden="1">
      <c r="A346" t="n">
        <v>32888</v>
      </c>
      <c r="C346" t="n">
        <v>266</v>
      </c>
      <c r="D346" t="inlineStr">
        <is>
          <t>Jacaré</t>
        </is>
      </c>
      <c r="E346" t="inlineStr">
        <is>
          <t>PAGAR ME PAGAMENTOS SA - ESHOWS</t>
        </is>
      </c>
      <c r="F346" t="n">
        <v>1200</v>
      </c>
      <c r="G346" s="13" t="n">
        <v>45355</v>
      </c>
      <c r="H346" s="13" t="n">
        <v>45355</v>
      </c>
      <c r="I346" s="13" t="n">
        <v>45355</v>
      </c>
      <c r="J346" s="13" t="n">
        <v>45337</v>
      </c>
      <c r="K346" s="13" t="n">
        <v>45337</v>
      </c>
      <c r="L346" t="inlineStr">
        <is>
          <t>Boleto Bancário</t>
        </is>
      </c>
      <c r="M346" t="inlineStr">
        <is>
          <t>CUSTO ARTISTICO</t>
        </is>
      </c>
      <c r="N346" t="inlineStr">
        <is>
          <t>CACHE MUSICOS E ARTISTAS</t>
        </is>
      </c>
      <c r="O346" t="inlineStr">
        <is>
          <t>2024-10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 hidden="1">
      <c r="A347" t="n">
        <v>33081</v>
      </c>
      <c r="C347" t="n">
        <v>266</v>
      </c>
      <c r="D347" t="inlineStr">
        <is>
          <t>Jacaré</t>
        </is>
      </c>
      <c r="E347" t="inlineStr">
        <is>
          <t>H.D. FRANGOS LTDA</t>
        </is>
      </c>
      <c r="F347" t="n">
        <v>1139.56</v>
      </c>
      <c r="G347" s="13" t="n">
        <v>45355</v>
      </c>
      <c r="H347" s="13" t="n">
        <v>45355</v>
      </c>
      <c r="I347" s="13" t="n">
        <v>45355</v>
      </c>
      <c r="J347" s="13" t="n">
        <v>45338</v>
      </c>
      <c r="K347" s="13" t="n">
        <v>45341</v>
      </c>
      <c r="L347" t="inlineStr">
        <is>
          <t>Boleto Bancário</t>
        </is>
      </c>
      <c r="M347" t="inlineStr">
        <is>
          <t>INSUMOS</t>
        </is>
      </c>
      <c r="N347" t="inlineStr">
        <is>
          <t>ALIMENTOS</t>
        </is>
      </c>
      <c r="O347" t="inlineStr">
        <is>
          <t>2024-10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 hidden="1">
      <c r="A348" t="n">
        <v>33317</v>
      </c>
      <c r="C348" t="n">
        <v>266</v>
      </c>
      <c r="D348" t="inlineStr">
        <is>
          <t>Jacaré</t>
        </is>
      </c>
      <c r="E348" t="inlineStr">
        <is>
          <t>PAGAR ME PAGAMENTOS SA - ESHOWS</t>
        </is>
      </c>
      <c r="F348" t="n">
        <v>1200</v>
      </c>
      <c r="G348" s="13" t="n">
        <v>45355</v>
      </c>
      <c r="H348" s="13" t="n">
        <v>45355</v>
      </c>
      <c r="I348" s="13" t="n">
        <v>45355</v>
      </c>
      <c r="J348" s="13" t="n">
        <v>45342</v>
      </c>
      <c r="K348" s="13" t="n">
        <v>45343</v>
      </c>
      <c r="L348" t="inlineStr">
        <is>
          <t>Boleto Bancário</t>
        </is>
      </c>
      <c r="M348" t="inlineStr">
        <is>
          <t>CUSTO ARTISTICO</t>
        </is>
      </c>
      <c r="N348" t="inlineStr">
        <is>
          <t>CACHE MUSICOS E ARTISTAS</t>
        </is>
      </c>
      <c r="O348" t="inlineStr">
        <is>
          <t>2024-10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 hidden="1">
      <c r="A349" t="n">
        <v>33337</v>
      </c>
      <c r="C349" t="n">
        <v>266</v>
      </c>
      <c r="D349" t="inlineStr">
        <is>
          <t>Jacaré</t>
        </is>
      </c>
      <c r="E349" t="inlineStr">
        <is>
          <t>BB DISTRIBUIDORA DE CARNES LTDA</t>
        </is>
      </c>
      <c r="F349" t="n">
        <v>192.75</v>
      </c>
      <c r="G349" s="13" t="n">
        <v>45355</v>
      </c>
      <c r="H349" s="13" t="n">
        <v>45355</v>
      </c>
      <c r="I349" s="13" t="n">
        <v>45355</v>
      </c>
      <c r="J349" s="13" t="n">
        <v>45341</v>
      </c>
      <c r="K349" s="13" t="n">
        <v>45343</v>
      </c>
      <c r="L349" t="inlineStr">
        <is>
          <t>Boleto Bancário</t>
        </is>
      </c>
      <c r="M349" t="inlineStr">
        <is>
          <t>INSUMOS</t>
        </is>
      </c>
      <c r="N349" t="inlineStr">
        <is>
          <t>ALIMENTOS</t>
        </is>
      </c>
      <c r="O349" t="inlineStr">
        <is>
          <t>2024-10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 hidden="1">
      <c r="A350" t="n">
        <v>33338</v>
      </c>
      <c r="C350" t="n">
        <v>266</v>
      </c>
      <c r="D350" t="inlineStr">
        <is>
          <t>Jacaré</t>
        </is>
      </c>
      <c r="E350" t="inlineStr">
        <is>
          <t>MARIO PEDRO FELICIANO HORTIFRUTI EPP</t>
        </is>
      </c>
      <c r="F350" t="n">
        <v>1026.58</v>
      </c>
      <c r="G350" s="13" t="n">
        <v>45353</v>
      </c>
      <c r="H350" s="13" t="n">
        <v>45355</v>
      </c>
      <c r="I350" s="13" t="n">
        <v>45355</v>
      </c>
      <c r="J350" s="13" t="n">
        <v>45341</v>
      </c>
      <c r="K350" s="13" t="n">
        <v>45343</v>
      </c>
      <c r="L350" t="inlineStr">
        <is>
          <t>Boleto Bancário</t>
        </is>
      </c>
      <c r="M350" t="inlineStr">
        <is>
          <t>INSUMOS</t>
        </is>
      </c>
      <c r="N350" t="inlineStr">
        <is>
          <t>ALIMENTOS</t>
        </is>
      </c>
      <c r="O350" t="inlineStr">
        <is>
          <t>2024-9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 hidden="1">
      <c r="A351" t="n">
        <v>33481</v>
      </c>
      <c r="C351" t="n">
        <v>266</v>
      </c>
      <c r="D351" t="inlineStr">
        <is>
          <t>Jacaré</t>
        </is>
      </c>
      <c r="E351" t="inlineStr">
        <is>
          <t>ANDREIA SANTOS FREITAS DUARTE</t>
        </is>
      </c>
      <c r="F351" t="n">
        <v>375.6</v>
      </c>
      <c r="G351" s="13" t="n">
        <v>45355</v>
      </c>
      <c r="H351" s="13" t="n">
        <v>45355</v>
      </c>
      <c r="I351" s="13" t="n">
        <v>45355</v>
      </c>
      <c r="J351" s="13" t="n">
        <v>45342</v>
      </c>
      <c r="K351" s="13" t="n">
        <v>45344</v>
      </c>
      <c r="L351" t="inlineStr">
        <is>
          <t>Boleto Bancário</t>
        </is>
      </c>
      <c r="M351" t="inlineStr">
        <is>
          <t>INSUMOS</t>
        </is>
      </c>
      <c r="N351" t="inlineStr">
        <is>
          <t>ALIMENTOS</t>
        </is>
      </c>
      <c r="O351" t="inlineStr">
        <is>
          <t>2024-10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 hidden="1">
      <c r="A352" t="n">
        <v>33483</v>
      </c>
      <c r="C352" t="n">
        <v>266</v>
      </c>
      <c r="D352" t="inlineStr">
        <is>
          <t>Jacaré</t>
        </is>
      </c>
      <c r="E352" t="inlineStr">
        <is>
          <t>ANDREIA SANTOS FREITAS DUARTE</t>
        </is>
      </c>
      <c r="F352" t="n">
        <v>198.05</v>
      </c>
      <c r="G352" s="13" t="n">
        <v>45355</v>
      </c>
      <c r="H352" s="13" t="n">
        <v>45355</v>
      </c>
      <c r="I352" s="13" t="n">
        <v>45355</v>
      </c>
      <c r="J352" s="13" t="n">
        <v>45342</v>
      </c>
      <c r="K352" s="13" t="n">
        <v>45344</v>
      </c>
      <c r="L352" t="inlineStr">
        <is>
          <t>Boleto Bancário</t>
        </is>
      </c>
      <c r="M352" t="inlineStr">
        <is>
          <t>UTILIDADES</t>
        </is>
      </c>
      <c r="N352" t="inlineStr">
        <is>
          <t>HIGIENE E LIMPEZA</t>
        </is>
      </c>
      <c r="O352" t="inlineStr">
        <is>
          <t>2024-10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 hidden="1">
      <c r="A353" t="n">
        <v>43569</v>
      </c>
      <c r="C353" t="n">
        <v>266</v>
      </c>
      <c r="D353" t="inlineStr">
        <is>
          <t>Jacaré</t>
        </is>
      </c>
      <c r="E353" t="inlineStr">
        <is>
          <t>PETTY CASH</t>
        </is>
      </c>
      <c r="F353" t="n">
        <v>23.92</v>
      </c>
      <c r="G353" s="13" t="n">
        <v>45354</v>
      </c>
      <c r="I353" s="13" t="n">
        <v>45354</v>
      </c>
      <c r="J353" s="13" t="n">
        <v>45354</v>
      </c>
      <c r="K353" s="13" t="n">
        <v>45359</v>
      </c>
      <c r="L353" t="inlineStr">
        <is>
          <t>Dinheiro em Espécie</t>
        </is>
      </c>
      <c r="M353" t="inlineStr">
        <is>
          <t>INSUMOS</t>
        </is>
      </c>
      <c r="N353" t="inlineStr">
        <is>
          <t>ALIMENTOS</t>
        </is>
      </c>
      <c r="O353" t="inlineStr">
        <is>
          <t>2024-9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 hidden="1">
      <c r="A354" t="n">
        <v>43571</v>
      </c>
      <c r="C354" t="n">
        <v>266</v>
      </c>
      <c r="D354" t="inlineStr">
        <is>
          <t>Jacaré</t>
        </is>
      </c>
      <c r="E354" t="inlineStr">
        <is>
          <t>PETTY CASH</t>
        </is>
      </c>
      <c r="F354" t="n">
        <v>31.94</v>
      </c>
      <c r="G354" s="13" t="n">
        <v>45354</v>
      </c>
      <c r="I354" s="13" t="n">
        <v>45354</v>
      </c>
      <c r="J354" s="13" t="n">
        <v>45354</v>
      </c>
      <c r="K354" s="13" t="n">
        <v>45359</v>
      </c>
      <c r="L354" t="inlineStr">
        <is>
          <t>Dinheiro em Espécie</t>
        </is>
      </c>
      <c r="M354" t="inlineStr">
        <is>
          <t>UTILIDADES</t>
        </is>
      </c>
      <c r="N354" t="inlineStr">
        <is>
          <t xml:space="preserve"> CONDUÇÕES/TAXI/UBER</t>
        </is>
      </c>
      <c r="O354" t="inlineStr">
        <is>
          <t>2024-9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 hidden="1">
      <c r="A355" t="n">
        <v>43568</v>
      </c>
      <c r="C355" t="n">
        <v>266</v>
      </c>
      <c r="D355" t="inlineStr">
        <is>
          <t>Jacaré</t>
        </is>
      </c>
      <c r="E355" t="inlineStr">
        <is>
          <t>PETTY CASH</t>
        </is>
      </c>
      <c r="F355" t="n">
        <v>11.67</v>
      </c>
      <c r="G355" s="13" t="n">
        <v>45353</v>
      </c>
      <c r="I355" s="13" t="n">
        <v>45353</v>
      </c>
      <c r="J355" s="13" t="n">
        <v>45353</v>
      </c>
      <c r="K355" s="13" t="n">
        <v>45359</v>
      </c>
      <c r="L355" t="inlineStr">
        <is>
          <t>Dinheiro em Espécie</t>
        </is>
      </c>
      <c r="M355" t="inlineStr">
        <is>
          <t>INSUMOS</t>
        </is>
      </c>
      <c r="N355" t="inlineStr">
        <is>
          <t>ALIMENTOS</t>
        </is>
      </c>
      <c r="O355" t="inlineStr">
        <is>
          <t>2024-9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 hidden="1">
      <c r="A356" t="n">
        <v>33542</v>
      </c>
      <c r="B356" t="n">
        <v>111580</v>
      </c>
      <c r="C356" t="n">
        <v>266</v>
      </c>
      <c r="D356" t="inlineStr">
        <is>
          <t>Jacaré</t>
        </is>
      </c>
      <c r="E356" t="inlineStr">
        <is>
          <t>PJ40068068000127</t>
        </is>
      </c>
      <c r="F356" t="n">
        <v>2112</v>
      </c>
      <c r="G356" s="13" t="n">
        <v>45352</v>
      </c>
      <c r="H356" s="13" t="n">
        <v>45352</v>
      </c>
      <c r="I356" s="13" t="n">
        <v>45352</v>
      </c>
      <c r="J356" s="13" t="n">
        <v>45323</v>
      </c>
      <c r="M356" t="inlineStr">
        <is>
          <t>MAO DE OBRA FIXA/ TEMPORARIOS</t>
        </is>
      </c>
      <c r="N356" t="inlineStr">
        <is>
          <t>SALARIO PJ</t>
        </is>
      </c>
      <c r="O356" t="inlineStr">
        <is>
          <t>2024-9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 hidden="1">
      <c r="A357" t="n">
        <v>33553</v>
      </c>
      <c r="B357" t="n">
        <v>111581</v>
      </c>
      <c r="C357" t="n">
        <v>266</v>
      </c>
      <c r="D357" t="inlineStr">
        <is>
          <t>Jacaré</t>
        </is>
      </c>
      <c r="E357" t="inlineStr">
        <is>
          <t>PJ44325648000103</t>
        </is>
      </c>
      <c r="F357" t="n">
        <v>2400</v>
      </c>
      <c r="G357" s="13" t="n">
        <v>45352</v>
      </c>
      <c r="H357" s="13" t="n">
        <v>45352</v>
      </c>
      <c r="I357" s="13" t="n">
        <v>45352</v>
      </c>
      <c r="J357" s="13" t="n">
        <v>45323</v>
      </c>
      <c r="M357" t="inlineStr">
        <is>
          <t>MAO DE OBRA FIXA/ TEMPORARIOS</t>
        </is>
      </c>
      <c r="N357" t="inlineStr">
        <is>
          <t>SALARIO PJ</t>
        </is>
      </c>
      <c r="O357" t="inlineStr">
        <is>
          <t>2024-9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 hidden="1">
      <c r="A358" t="n">
        <v>33565</v>
      </c>
      <c r="C358" t="n">
        <v>266</v>
      </c>
      <c r="D358" t="inlineStr">
        <is>
          <t>Jacaré</t>
        </is>
      </c>
      <c r="E358" t="inlineStr">
        <is>
          <t>SELECAO COMERCIO DE CARVAO E VARIEDADE LTDA</t>
        </is>
      </c>
      <c r="F358" t="n">
        <v>598</v>
      </c>
      <c r="G358" s="13" t="n">
        <v>45352</v>
      </c>
      <c r="H358" s="13" t="n">
        <v>45352</v>
      </c>
      <c r="I358" s="13" t="n">
        <v>45352</v>
      </c>
      <c r="J358" s="13" t="n">
        <v>45345</v>
      </c>
      <c r="K358" s="13" t="n">
        <v>45345</v>
      </c>
      <c r="L358" t="inlineStr">
        <is>
          <t>Boleto Bancário</t>
        </is>
      </c>
      <c r="M358" t="inlineStr">
        <is>
          <t>UTILIDADES</t>
        </is>
      </c>
      <c r="N358" t="inlineStr">
        <is>
          <t xml:space="preserve"> GELO/ GAS CO2/ CARVAO</t>
        </is>
      </c>
      <c r="O358" t="inlineStr">
        <is>
          <t>2024-9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 hidden="1">
      <c r="A359" t="n">
        <v>33695</v>
      </c>
      <c r="C359" t="n">
        <v>266</v>
      </c>
      <c r="D359" t="inlineStr">
        <is>
          <t>Jacaré</t>
        </is>
      </c>
      <c r="E359" t="inlineStr">
        <is>
          <t>VALE TRANSPORTE</t>
        </is>
      </c>
      <c r="F359" t="n">
        <v>1000</v>
      </c>
      <c r="G359" s="13" t="n">
        <v>45352</v>
      </c>
      <c r="H359" s="13" t="n">
        <v>45352</v>
      </c>
      <c r="I359" s="13" t="n">
        <v>45352</v>
      </c>
      <c r="J359" s="13" t="n">
        <v>45352</v>
      </c>
      <c r="K359" s="13" t="n">
        <v>45349</v>
      </c>
      <c r="L359" t="inlineStr">
        <is>
          <t>Transferência Bancária ou Pix</t>
        </is>
      </c>
      <c r="M359" t="inlineStr">
        <is>
          <t>MAO DE OBRA FIXA/ TEMPORARIOS</t>
        </is>
      </c>
      <c r="N359" t="inlineStr">
        <is>
          <t>VALE TRANSPORTE</t>
        </is>
      </c>
      <c r="O359" t="inlineStr">
        <is>
          <t>2024-9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 hidden="1">
      <c r="A360" t="n">
        <v>43564</v>
      </c>
      <c r="C360" t="n">
        <v>266</v>
      </c>
      <c r="D360" t="inlineStr">
        <is>
          <t>Jacaré</t>
        </is>
      </c>
      <c r="E360" t="inlineStr">
        <is>
          <t>PETTY CASH</t>
        </is>
      </c>
      <c r="F360" t="n">
        <v>46.5</v>
      </c>
      <c r="G360" s="13" t="n">
        <v>45352</v>
      </c>
      <c r="I360" s="13" t="n">
        <v>45352</v>
      </c>
      <c r="J360" s="13" t="n">
        <v>45352</v>
      </c>
      <c r="K360" s="13" t="n">
        <v>45359</v>
      </c>
      <c r="L360" t="inlineStr">
        <is>
          <t>Dinheiro em Espécie</t>
        </is>
      </c>
      <c r="M360" t="inlineStr">
        <is>
          <t>UTILIDADES</t>
        </is>
      </c>
      <c r="N360" t="inlineStr">
        <is>
          <t>MATERIAL DE ESCRITORIO</t>
        </is>
      </c>
      <c r="O360" t="inlineStr">
        <is>
          <t>2024-9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 hidden="1">
      <c r="A361" t="n">
        <v>43566</v>
      </c>
      <c r="C361" t="n">
        <v>266</v>
      </c>
      <c r="D361" t="inlineStr">
        <is>
          <t>Jacaré</t>
        </is>
      </c>
      <c r="E361" t="inlineStr">
        <is>
          <t>PETTY CASH</t>
        </is>
      </c>
      <c r="F361" t="n">
        <v>9</v>
      </c>
      <c r="G361" s="13" t="n">
        <v>45352</v>
      </c>
      <c r="I361" s="13" t="n">
        <v>45352</v>
      </c>
      <c r="J361" s="13" t="n">
        <v>45352</v>
      </c>
      <c r="K361" s="13" t="n">
        <v>45359</v>
      </c>
      <c r="L361" t="inlineStr">
        <is>
          <t>Dinheiro em Espécie</t>
        </is>
      </c>
      <c r="M361" t="inlineStr">
        <is>
          <t>UTILIDADES</t>
        </is>
      </c>
      <c r="N361" t="inlineStr">
        <is>
          <t xml:space="preserve"> CONDUÇÕES/TAXI/UBER</t>
        </is>
      </c>
      <c r="O361" t="inlineStr">
        <is>
          <t>2024-9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 hidden="1">
      <c r="A362" t="n">
        <v>43567</v>
      </c>
      <c r="C362" t="n">
        <v>266</v>
      </c>
      <c r="D362" t="inlineStr">
        <is>
          <t>Jacaré</t>
        </is>
      </c>
      <c r="E362" t="inlineStr">
        <is>
          <t>PETTY CASH</t>
        </is>
      </c>
      <c r="F362" t="n">
        <v>20</v>
      </c>
      <c r="G362" s="13" t="n">
        <v>45352</v>
      </c>
      <c r="I362" s="13" t="n">
        <v>45352</v>
      </c>
      <c r="J362" s="13" t="n">
        <v>45352</v>
      </c>
      <c r="K362" s="13" t="n">
        <v>45359</v>
      </c>
      <c r="L362" t="inlineStr">
        <is>
          <t>Dinheiro em Espécie</t>
        </is>
      </c>
      <c r="M362" t="inlineStr">
        <is>
          <t>DESPESAS GERAIS</t>
        </is>
      </c>
      <c r="N362" t="inlineStr">
        <is>
          <t>MANUTENCAO EM GERAL</t>
        </is>
      </c>
      <c r="O362" t="inlineStr">
        <is>
          <t>2024-9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 hidden="1">
      <c r="A363" t="n">
        <v>32228</v>
      </c>
      <c r="B363" t="n">
        <v>109179</v>
      </c>
      <c r="C363" t="n">
        <v>266</v>
      </c>
      <c r="D363" t="inlineStr">
        <is>
          <t>Jacaré</t>
        </is>
      </c>
      <c r="E363" t="inlineStr">
        <is>
          <t>PJ 40944387000159</t>
        </is>
      </c>
      <c r="F363" t="n">
        <v>750</v>
      </c>
      <c r="G363" s="13" t="n">
        <v>45352</v>
      </c>
      <c r="H363" s="13" t="n">
        <v>45352</v>
      </c>
      <c r="I363" s="13" t="n">
        <v>45352</v>
      </c>
      <c r="J363" s="13" t="n">
        <v>45323</v>
      </c>
      <c r="M363" t="inlineStr">
        <is>
          <t>MAO DE OBRA FIXA/ TEMPORARIOS</t>
        </is>
      </c>
      <c r="N363" t="inlineStr">
        <is>
          <t>AJUDA DE CUSTO</t>
        </is>
      </c>
      <c r="O363" t="inlineStr">
        <is>
          <t>2024-9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 hidden="1">
      <c r="A364" t="n">
        <v>32229</v>
      </c>
      <c r="B364" t="n">
        <v>109180</v>
      </c>
      <c r="C364" t="n">
        <v>266</v>
      </c>
      <c r="D364" t="inlineStr">
        <is>
          <t>Jacaré</t>
        </is>
      </c>
      <c r="E364" t="inlineStr">
        <is>
          <t>PJ 40944387000159</t>
        </is>
      </c>
      <c r="F364" t="n">
        <v>2550</v>
      </c>
      <c r="G364" s="13" t="n">
        <v>45352</v>
      </c>
      <c r="H364" s="13" t="n">
        <v>45352</v>
      </c>
      <c r="I364" s="13" t="n">
        <v>45352</v>
      </c>
      <c r="J364" s="13" t="n">
        <v>45323</v>
      </c>
      <c r="M364" t="inlineStr">
        <is>
          <t>MAO DE OBRA FIXA/ TEMPORARIOS</t>
        </is>
      </c>
      <c r="N364" t="inlineStr">
        <is>
          <t>SALARIO PJ</t>
        </is>
      </c>
      <c r="O364" t="inlineStr">
        <is>
          <t>2024-9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 hidden="1">
      <c r="A365" t="n">
        <v>32230</v>
      </c>
      <c r="B365" t="n">
        <v>109181</v>
      </c>
      <c r="C365" t="n">
        <v>266</v>
      </c>
      <c r="D365" t="inlineStr">
        <is>
          <t>Jacaré</t>
        </is>
      </c>
      <c r="E365" t="inlineStr">
        <is>
          <t>PJ35853442000165</t>
        </is>
      </c>
      <c r="F365" t="n">
        <v>3300</v>
      </c>
      <c r="G365" s="13" t="n">
        <v>45352</v>
      </c>
      <c r="H365" s="13" t="n">
        <v>45352</v>
      </c>
      <c r="I365" s="13" t="n">
        <v>45352</v>
      </c>
      <c r="J365" s="13" t="n">
        <v>45323</v>
      </c>
      <c r="M365" t="inlineStr">
        <is>
          <t>MAO DE OBRA FIXA/ TEMPORARIOS</t>
        </is>
      </c>
      <c r="N365" t="inlineStr">
        <is>
          <t>SALARIO PJ</t>
        </is>
      </c>
      <c r="O365" t="inlineStr">
        <is>
          <t>2024-9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 hidden="1">
      <c r="A366" t="n">
        <v>32857</v>
      </c>
      <c r="C366" t="n">
        <v>266</v>
      </c>
      <c r="D366" t="inlineStr">
        <is>
          <t>Jacaré</t>
        </is>
      </c>
      <c r="E366" t="inlineStr">
        <is>
          <t>ZENDESK BRASIL SOFTWARE CORPORATIVO LTDA.</t>
        </is>
      </c>
      <c r="F366" t="n">
        <v>646.86</v>
      </c>
      <c r="G366" s="13" t="n">
        <v>45352</v>
      </c>
      <c r="H366" s="13" t="n">
        <v>45352</v>
      </c>
      <c r="I366" s="13" t="n">
        <v>45352</v>
      </c>
      <c r="J366" s="13" t="n">
        <v>45337</v>
      </c>
      <c r="K366" s="13" t="n">
        <v>45337</v>
      </c>
      <c r="L366" t="inlineStr">
        <is>
          <t>Transferência Bancária ou Pix</t>
        </is>
      </c>
      <c r="M366" t="inlineStr">
        <is>
          <t>SISTEMAS/ T.I</t>
        </is>
      </c>
      <c r="N366" t="inlineStr">
        <is>
          <t>SISTEMAS</t>
        </is>
      </c>
      <c r="O366" t="inlineStr">
        <is>
          <t>2024-9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 hidden="1">
      <c r="A367" t="n">
        <v>33028</v>
      </c>
      <c r="C367" t="n">
        <v>266</v>
      </c>
      <c r="D367" t="inlineStr">
        <is>
          <t>Jacaré</t>
        </is>
      </c>
      <c r="E367" t="inlineStr">
        <is>
          <t xml:space="preserve">ZN FONTES </t>
        </is>
      </c>
      <c r="F367" t="n">
        <v>100</v>
      </c>
      <c r="G367" s="13" t="n">
        <v>45352</v>
      </c>
      <c r="H367" s="13" t="n">
        <v>45352</v>
      </c>
      <c r="I367" s="13" t="n">
        <v>45352</v>
      </c>
      <c r="J367" s="13" t="n">
        <v>45336</v>
      </c>
      <c r="K367" s="13" t="n">
        <v>45338</v>
      </c>
      <c r="L367" t="inlineStr">
        <is>
          <t>Transferência Bancária ou Pix</t>
        </is>
      </c>
      <c r="M367" t="inlineStr">
        <is>
          <t>UTILIDADES</t>
        </is>
      </c>
      <c r="N367" t="inlineStr">
        <is>
          <t>UTENSILIOS</t>
        </is>
      </c>
      <c r="O367" t="inlineStr">
        <is>
          <t>2024-9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 hidden="1">
      <c r="A368" t="n">
        <v>33078</v>
      </c>
      <c r="C368" t="n">
        <v>266</v>
      </c>
      <c r="D368" t="inlineStr">
        <is>
          <t>Jacaré</t>
        </is>
      </c>
      <c r="E368" t="inlineStr">
        <is>
          <t>PSS - CENTRAL DA LIMPEZA LTDA</t>
        </is>
      </c>
      <c r="F368" t="n">
        <v>400.65</v>
      </c>
      <c r="G368" s="13" t="n">
        <v>45352</v>
      </c>
      <c r="H368" s="13" t="n">
        <v>45352</v>
      </c>
      <c r="I368" s="13" t="n">
        <v>45352</v>
      </c>
      <c r="J368" s="13" t="n">
        <v>45338</v>
      </c>
      <c r="K368" s="13" t="n">
        <v>45341</v>
      </c>
      <c r="L368" t="inlineStr">
        <is>
          <t>Boleto Bancário</t>
        </is>
      </c>
      <c r="M368" t="inlineStr">
        <is>
          <t>UTILIDADES</t>
        </is>
      </c>
      <c r="N368" t="inlineStr">
        <is>
          <t>HIGIENE E LIMPEZA</t>
        </is>
      </c>
      <c r="O368" t="inlineStr">
        <is>
          <t>2024-9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 hidden="1">
      <c r="A369" t="n">
        <v>33546</v>
      </c>
      <c r="B369" t="n">
        <v>111583</v>
      </c>
      <c r="C369" t="n">
        <v>266</v>
      </c>
      <c r="D369" t="inlineStr">
        <is>
          <t>Jacaré</t>
        </is>
      </c>
      <c r="E369" t="inlineStr">
        <is>
          <t>DENIS DOS SANTOS</t>
        </is>
      </c>
      <c r="F369" t="n">
        <v>2500</v>
      </c>
      <c r="G369" s="13" t="n">
        <v>45351</v>
      </c>
      <c r="H369" s="13" t="n">
        <v>45351</v>
      </c>
      <c r="I369" s="13" t="n">
        <v>45351</v>
      </c>
      <c r="J369" s="13" t="n">
        <v>45278</v>
      </c>
      <c r="M369" t="inlineStr">
        <is>
          <t>CUSTOS DE MANUTENCAO</t>
        </is>
      </c>
      <c r="N369" t="inlineStr">
        <is>
          <t>MANUTENCAO EM GERAL</t>
        </is>
      </c>
      <c r="O369" t="inlineStr">
        <is>
          <t>2024-9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 hidden="1">
      <c r="A370" t="n">
        <v>33549</v>
      </c>
      <c r="B370" t="n">
        <v>111582</v>
      </c>
      <c r="C370" t="n">
        <v>266</v>
      </c>
      <c r="D370" t="inlineStr">
        <is>
          <t>Jacaré</t>
        </is>
      </c>
      <c r="E370" t="inlineStr">
        <is>
          <t>ALVES BARBOSA SOCIEDADE DE ADVOGADOS</t>
        </is>
      </c>
      <c r="F370" t="n">
        <v>26375.13</v>
      </c>
      <c r="G370" s="13" t="n">
        <v>45351</v>
      </c>
      <c r="H370" s="13" t="n">
        <v>45351</v>
      </c>
      <c r="I370" s="13" t="n">
        <v>45351</v>
      </c>
      <c r="J370" s="13" t="n">
        <v>45351</v>
      </c>
      <c r="M370" t="inlineStr">
        <is>
          <t>CUSTO DE OCUPACAO</t>
        </is>
      </c>
      <c r="N370" t="inlineStr">
        <is>
          <t>ALUGUEL DE IMOVEIS</t>
        </is>
      </c>
      <c r="O370" t="inlineStr">
        <is>
          <t>2024-9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 hidden="1">
      <c r="A371" t="n">
        <v>33579</v>
      </c>
      <c r="B371" t="n">
        <v>106883</v>
      </c>
      <c r="C371" t="n">
        <v>266</v>
      </c>
      <c r="D371" t="inlineStr">
        <is>
          <t>Jacaré</t>
        </is>
      </c>
      <c r="E371" t="inlineStr">
        <is>
          <t>IPTU</t>
        </is>
      </c>
      <c r="F371" t="n">
        <v>287.96</v>
      </c>
      <c r="G371" s="13" t="n">
        <v>45351</v>
      </c>
      <c r="H371" s="13" t="n">
        <v>45351</v>
      </c>
      <c r="I371" s="13" t="n">
        <v>45351</v>
      </c>
      <c r="J371" s="13" t="n">
        <v>45348</v>
      </c>
      <c r="M371" t="inlineStr">
        <is>
          <t>CUSTO DE OCUPACAO</t>
        </is>
      </c>
      <c r="N371" t="inlineStr">
        <is>
          <t xml:space="preserve"> IPTU</t>
        </is>
      </c>
      <c r="O371" t="inlineStr">
        <is>
          <t>2024-9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 hidden="1">
      <c r="A372" t="n">
        <v>33582</v>
      </c>
      <c r="B372" t="n">
        <v>106882</v>
      </c>
      <c r="C372" t="n">
        <v>266</v>
      </c>
      <c r="D372" t="inlineStr">
        <is>
          <t>Jacaré</t>
        </is>
      </c>
      <c r="E372" t="inlineStr">
        <is>
          <t>IPTU</t>
        </is>
      </c>
      <c r="F372" t="n">
        <v>1032.89</v>
      </c>
      <c r="G372" s="13" t="n">
        <v>45351</v>
      </c>
      <c r="H372" s="13" t="n">
        <v>45351</v>
      </c>
      <c r="I372" s="13" t="n">
        <v>45351</v>
      </c>
      <c r="J372" s="13" t="n">
        <v>45348</v>
      </c>
      <c r="M372" t="inlineStr">
        <is>
          <t>ENDIVIDAMENTO</t>
        </is>
      </c>
      <c r="N372" t="inlineStr">
        <is>
          <t xml:space="preserve"> ENDIVIDAMENTO</t>
        </is>
      </c>
      <c r="O372" t="inlineStr">
        <is>
          <t>2024-9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 hidden="1">
      <c r="A373" t="n">
        <v>32195</v>
      </c>
      <c r="B373" t="n">
        <v>108194</v>
      </c>
      <c r="C373" t="n">
        <v>266</v>
      </c>
      <c r="D373" t="inlineStr">
        <is>
          <t>Jacaré</t>
        </is>
      </c>
      <c r="E373" t="inlineStr">
        <is>
          <t>MERFF ART GOURMET</t>
        </is>
      </c>
      <c r="F373" t="n">
        <v>3000</v>
      </c>
      <c r="G373" s="13" t="n">
        <v>45351</v>
      </c>
      <c r="H373" s="13" t="n">
        <v>45351</v>
      </c>
      <c r="I373" s="13" t="n">
        <v>45351</v>
      </c>
      <c r="J373" s="13" t="n">
        <v>45301</v>
      </c>
      <c r="M373" t="inlineStr">
        <is>
          <t>INVESTIMENTOS</t>
        </is>
      </c>
      <c r="N373" t="inlineStr">
        <is>
          <t>INVESTIMENTO EM OBRA/ AMPLIACA</t>
        </is>
      </c>
      <c r="O373" t="inlineStr">
        <is>
          <t>2024-9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 hidden="1">
      <c r="A374" t="n">
        <v>32326</v>
      </c>
      <c r="B374" t="n">
        <v>108115</v>
      </c>
      <c r="C374" t="n">
        <v>266</v>
      </c>
      <c r="D374" t="inlineStr">
        <is>
          <t>Jacaré</t>
        </is>
      </c>
      <c r="E374" t="inlineStr">
        <is>
          <t>NOVA COMERCIAL DO PEIXE EIRELI</t>
        </is>
      </c>
      <c r="F374" t="n">
        <v>499</v>
      </c>
      <c r="G374" s="13" t="n">
        <v>45351</v>
      </c>
      <c r="H374" s="13" t="n">
        <v>45351</v>
      </c>
      <c r="I374" s="13" t="n">
        <v>45351</v>
      </c>
      <c r="J374" s="13" t="n">
        <v>45306</v>
      </c>
      <c r="M374" t="inlineStr">
        <is>
          <t>INSUMOS</t>
        </is>
      </c>
      <c r="N374" t="inlineStr">
        <is>
          <t>ALIMENTOS</t>
        </is>
      </c>
      <c r="O374" t="inlineStr">
        <is>
          <t>2024-9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 hidden="1">
      <c r="A375" t="n">
        <v>32597</v>
      </c>
      <c r="C375" t="n">
        <v>266</v>
      </c>
      <c r="D375" t="inlineStr">
        <is>
          <t>Jacaré</t>
        </is>
      </c>
      <c r="E375" t="inlineStr">
        <is>
          <t>Officina Do Vidro Arte E Artesanato Ltda</t>
        </is>
      </c>
      <c r="F375" t="n">
        <v>266.76</v>
      </c>
      <c r="G375" s="13" t="n">
        <v>45351</v>
      </c>
      <c r="H375" s="13" t="n">
        <v>45351</v>
      </c>
      <c r="I375" s="13" t="n">
        <v>45351</v>
      </c>
      <c r="J375" s="13" t="n">
        <v>45330</v>
      </c>
      <c r="K375" s="13" t="n">
        <v>45336</v>
      </c>
      <c r="L375" t="inlineStr">
        <is>
          <t>Boleto Bancário</t>
        </is>
      </c>
      <c r="M375" t="inlineStr">
        <is>
          <t>UTILIDADES</t>
        </is>
      </c>
      <c r="N375" t="inlineStr">
        <is>
          <t>UTENSILIOS</t>
        </is>
      </c>
      <c r="O375" t="inlineStr">
        <is>
          <t>2024-9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32832</v>
      </c>
      <c r="C376" t="n">
        <v>266</v>
      </c>
      <c r="D376" t="inlineStr">
        <is>
          <t>Jacaré</t>
        </is>
      </c>
      <c r="F376" t="n">
        <v>489.3</v>
      </c>
      <c r="G376" s="13" t="n">
        <v>45351</v>
      </c>
      <c r="H376" s="13" t="n">
        <v>45351</v>
      </c>
      <c r="I376" s="13" t="n">
        <v>45351</v>
      </c>
      <c r="J376" s="13" t="n">
        <v>45330</v>
      </c>
      <c r="K376" s="13" t="n">
        <v>45337</v>
      </c>
      <c r="L376" t="inlineStr">
        <is>
          <t>Boleto Bancário</t>
        </is>
      </c>
      <c r="M376" t="inlineStr">
        <is>
          <t>UTILIDADES</t>
        </is>
      </c>
      <c r="N376" t="inlineStr">
        <is>
          <t>UTENSILIOS</t>
        </is>
      </c>
      <c r="O376" t="inlineStr">
        <is>
          <t>2024-9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 hidden="1">
      <c r="A377" t="n">
        <v>33043</v>
      </c>
      <c r="C377" t="n">
        <v>266</v>
      </c>
      <c r="D377" t="inlineStr">
        <is>
          <t>Jacaré</t>
        </is>
      </c>
      <c r="E377" t="inlineStr">
        <is>
          <t>MARIO PEDRO FELICIANO HORTIFRUTI EPP</t>
        </is>
      </c>
      <c r="F377" t="n">
        <v>1375.91</v>
      </c>
      <c r="G377" s="13" t="n">
        <v>45351</v>
      </c>
      <c r="H377" s="13" t="n">
        <v>45351</v>
      </c>
      <c r="I377" s="13" t="n">
        <v>45351</v>
      </c>
      <c r="J377" s="13" t="n">
        <v>45337</v>
      </c>
      <c r="K377" s="13" t="n">
        <v>45338</v>
      </c>
      <c r="L377" t="inlineStr">
        <is>
          <t>Boleto Bancário</t>
        </is>
      </c>
      <c r="M377" t="inlineStr">
        <is>
          <t>INSUMOS</t>
        </is>
      </c>
      <c r="N377" t="inlineStr">
        <is>
          <t>ALIMENTOS</t>
        </is>
      </c>
      <c r="O377" t="inlineStr">
        <is>
          <t>2024-9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 hidden="1">
      <c r="A378" t="n">
        <v>33045</v>
      </c>
      <c r="C378" t="n">
        <v>266</v>
      </c>
      <c r="D378" t="inlineStr">
        <is>
          <t>Jacaré</t>
        </is>
      </c>
      <c r="E378" t="inlineStr">
        <is>
          <t>SAMPATACADO DE GENEROS ALIMENTICIOS E BEBIDAS LTDA</t>
        </is>
      </c>
      <c r="F378" t="n">
        <v>694.95</v>
      </c>
      <c r="G378" s="13" t="n">
        <v>45351</v>
      </c>
      <c r="H378" s="13" t="n">
        <v>45351</v>
      </c>
      <c r="I378" s="13" t="n">
        <v>45351</v>
      </c>
      <c r="J378" s="13" t="n">
        <v>45337</v>
      </c>
      <c r="K378" s="13" t="n">
        <v>45338</v>
      </c>
      <c r="L378" t="inlineStr">
        <is>
          <t>Boleto Bancário</t>
        </is>
      </c>
      <c r="M378" t="inlineStr">
        <is>
          <t>INSUMOS</t>
        </is>
      </c>
      <c r="N378" t="inlineStr">
        <is>
          <t>ALIMENTOS</t>
        </is>
      </c>
      <c r="O378" t="inlineStr">
        <is>
          <t>2024-9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 hidden="1">
      <c r="A379" t="n">
        <v>33082</v>
      </c>
      <c r="C379" t="n">
        <v>266</v>
      </c>
      <c r="D379" t="inlineStr">
        <is>
          <t>Jacaré</t>
        </is>
      </c>
      <c r="E379" t="inlineStr">
        <is>
          <t>BB DISTRIBUIDORA DE CARNES LTDA</t>
        </is>
      </c>
      <c r="F379" t="n">
        <v>1861</v>
      </c>
      <c r="G379" s="13" t="n">
        <v>45351</v>
      </c>
      <c r="H379" s="13" t="n">
        <v>45351</v>
      </c>
      <c r="I379" s="13" t="n">
        <v>45351</v>
      </c>
      <c r="J379" s="13" t="n">
        <v>45338</v>
      </c>
      <c r="K379" s="13" t="n">
        <v>45341</v>
      </c>
      <c r="L379" t="inlineStr">
        <is>
          <t>Boleto Bancário</t>
        </is>
      </c>
      <c r="M379" t="inlineStr">
        <is>
          <t>INSUMOS</t>
        </is>
      </c>
      <c r="N379" t="inlineStr">
        <is>
          <t>ALIMENTOS</t>
        </is>
      </c>
      <c r="O379" t="inlineStr">
        <is>
          <t>2024-9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 hidden="1">
      <c r="A380" t="n">
        <v>43560</v>
      </c>
      <c r="C380" t="n">
        <v>266</v>
      </c>
      <c r="D380" t="inlineStr">
        <is>
          <t>Jacaré</t>
        </is>
      </c>
      <c r="E380" t="inlineStr">
        <is>
          <t>PETTY CASH</t>
        </is>
      </c>
      <c r="F380" t="n">
        <v>68.66</v>
      </c>
      <c r="G380" s="13" t="n">
        <v>45351</v>
      </c>
      <c r="I380" s="13" t="n">
        <v>45351</v>
      </c>
      <c r="J380" s="13" t="n">
        <v>45351</v>
      </c>
      <c r="K380" s="13" t="n">
        <v>45359</v>
      </c>
      <c r="L380" t="inlineStr">
        <is>
          <t>Dinheiro em Espécie</t>
        </is>
      </c>
      <c r="M380" t="inlineStr">
        <is>
          <t>DESPESAS GERAIS</t>
        </is>
      </c>
      <c r="N380" t="inlineStr">
        <is>
          <t>MANUTENCAO EM GERAL</t>
        </is>
      </c>
      <c r="O380" t="inlineStr">
        <is>
          <t>2024-9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 hidden="1">
      <c r="A381" t="n">
        <v>33550</v>
      </c>
      <c r="B381" t="n">
        <v>111584</v>
      </c>
      <c r="C381" t="n">
        <v>266</v>
      </c>
      <c r="D381" t="inlineStr">
        <is>
          <t>Jacaré</t>
        </is>
      </c>
      <c r="E381" t="inlineStr">
        <is>
          <t>ZAHIL IMPORTADORA LTDA</t>
        </is>
      </c>
      <c r="F381" t="n">
        <v>598.11</v>
      </c>
      <c r="G381" s="13" t="n">
        <v>45350</v>
      </c>
      <c r="H381" s="13" t="n">
        <v>45350</v>
      </c>
      <c r="I381" s="13" t="n">
        <v>45350</v>
      </c>
      <c r="J381" s="13" t="n">
        <v>45320</v>
      </c>
      <c r="M381" t="inlineStr">
        <is>
          <t>INSUMOS</t>
        </is>
      </c>
      <c r="N381" t="inlineStr">
        <is>
          <t>BEBIDAS</t>
        </is>
      </c>
      <c r="O381" t="inlineStr">
        <is>
          <t>2024-9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 hidden="1">
      <c r="A382" t="n">
        <v>33736</v>
      </c>
      <c r="C382" t="n">
        <v>266</v>
      </c>
      <c r="D382" t="inlineStr">
        <is>
          <t>Jacaré</t>
        </is>
      </c>
      <c r="E382" t="inlineStr">
        <is>
          <t>SAO JOAO CHAVEIRO E CARIMBOS</t>
        </is>
      </c>
      <c r="F382" t="n">
        <v>40</v>
      </c>
      <c r="G382" s="13" t="n">
        <v>45350</v>
      </c>
      <c r="H382" s="13" t="n">
        <v>45350</v>
      </c>
      <c r="I382" s="13" t="n">
        <v>45350</v>
      </c>
      <c r="J382" s="13" t="n">
        <v>45349</v>
      </c>
      <c r="K382" s="13" t="n">
        <v>45349</v>
      </c>
      <c r="L382" t="inlineStr">
        <is>
          <t>Dinheiro em Espécie</t>
        </is>
      </c>
      <c r="M382" t="inlineStr">
        <is>
          <t>UTILIDADES</t>
        </is>
      </c>
      <c r="N382" t="inlineStr">
        <is>
          <t xml:space="preserve"> SERVIÇOS GRAFICOS</t>
        </is>
      </c>
      <c r="O382" t="inlineStr">
        <is>
          <t>2024-9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 hidden="1">
      <c r="A383" t="n">
        <v>43557</v>
      </c>
      <c r="C383" t="n">
        <v>266</v>
      </c>
      <c r="D383" t="inlineStr">
        <is>
          <t>Jacaré</t>
        </is>
      </c>
      <c r="E383" t="inlineStr">
        <is>
          <t>PETTY CASH</t>
        </is>
      </c>
      <c r="F383" t="n">
        <v>8.41</v>
      </c>
      <c r="G383" s="13" t="n">
        <v>45350</v>
      </c>
      <c r="I383" s="13" t="n">
        <v>45350</v>
      </c>
      <c r="J383" s="13" t="n">
        <v>45350</v>
      </c>
      <c r="K383" s="13" t="n">
        <v>45359</v>
      </c>
      <c r="L383" t="inlineStr">
        <is>
          <t>Dinheiro em Espécie</t>
        </is>
      </c>
      <c r="M383" t="inlineStr">
        <is>
          <t>INSUMOS</t>
        </is>
      </c>
      <c r="N383" t="inlineStr">
        <is>
          <t>ALIMENTOS</t>
        </is>
      </c>
      <c r="O383" t="inlineStr">
        <is>
          <t>2024-9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 hidden="1">
      <c r="A384" t="n">
        <v>43558</v>
      </c>
      <c r="C384" t="n">
        <v>266</v>
      </c>
      <c r="D384" t="inlineStr">
        <is>
          <t>Jacaré</t>
        </is>
      </c>
      <c r="E384" t="inlineStr">
        <is>
          <t>PETTY CASH</t>
        </is>
      </c>
      <c r="F384" t="n">
        <v>24.95</v>
      </c>
      <c r="G384" s="13" t="n">
        <v>45350</v>
      </c>
      <c r="I384" s="13" t="n">
        <v>45350</v>
      </c>
      <c r="J384" s="13" t="n">
        <v>45350</v>
      </c>
      <c r="K384" s="13" t="n">
        <v>45359</v>
      </c>
      <c r="L384" t="inlineStr">
        <is>
          <t>Dinheiro em Espécie</t>
        </is>
      </c>
      <c r="M384" t="inlineStr">
        <is>
          <t>INSUMOS</t>
        </is>
      </c>
      <c r="N384" t="inlineStr">
        <is>
          <t>ALIMENTOS</t>
        </is>
      </c>
      <c r="O384" t="inlineStr">
        <is>
          <t>2024-9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 hidden="1">
      <c r="A385" t="n">
        <v>43559</v>
      </c>
      <c r="C385" t="n">
        <v>266</v>
      </c>
      <c r="D385" t="inlineStr">
        <is>
          <t>Jacaré</t>
        </is>
      </c>
      <c r="E385" t="inlineStr">
        <is>
          <t>PETTY CASH</t>
        </is>
      </c>
      <c r="F385" t="n">
        <v>16.17</v>
      </c>
      <c r="G385" s="13" t="n">
        <v>45350</v>
      </c>
      <c r="I385" s="13" t="n">
        <v>45350</v>
      </c>
      <c r="J385" s="13" t="n">
        <v>45350</v>
      </c>
      <c r="K385" s="13" t="n">
        <v>45359</v>
      </c>
      <c r="L385" t="inlineStr">
        <is>
          <t>Dinheiro em Espécie</t>
        </is>
      </c>
      <c r="M385" t="inlineStr">
        <is>
          <t>UTILIDADES</t>
        </is>
      </c>
      <c r="N385" t="inlineStr">
        <is>
          <t>HIGIENE E LIMPEZA</t>
        </is>
      </c>
      <c r="O385" t="inlineStr">
        <is>
          <t>2024-9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32831</v>
      </c>
      <c r="C386" t="n">
        <v>266</v>
      </c>
      <c r="D386" t="inlineStr">
        <is>
          <t>Jacaré</t>
        </is>
      </c>
      <c r="F386" t="n">
        <v>1102.66</v>
      </c>
      <c r="G386" s="13" t="n">
        <v>45350</v>
      </c>
      <c r="H386" s="13" t="n">
        <v>45350</v>
      </c>
      <c r="I386" s="13" t="n">
        <v>45350</v>
      </c>
      <c r="J386" s="13" t="n">
        <v>45329</v>
      </c>
      <c r="K386" s="13" t="n">
        <v>45337</v>
      </c>
      <c r="L386" t="inlineStr">
        <is>
          <t>Boleto Bancário</t>
        </is>
      </c>
      <c r="M386" t="inlineStr">
        <is>
          <t>UTILIDADES</t>
        </is>
      </c>
      <c r="N386" t="inlineStr">
        <is>
          <t>UTENSILIOS</t>
        </is>
      </c>
      <c r="O386" t="inlineStr">
        <is>
          <t>2024-9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 hidden="1">
      <c r="A387" t="n">
        <v>32891</v>
      </c>
      <c r="C387" t="n">
        <v>266</v>
      </c>
      <c r="D387" t="inlineStr">
        <is>
          <t>Jacaré</t>
        </is>
      </c>
      <c r="E387" t="inlineStr">
        <is>
          <t>MARIO PEDRO FELICIANO HORTIFRUTI EPP</t>
        </is>
      </c>
      <c r="F387" t="n">
        <v>371.99</v>
      </c>
      <c r="G387" s="13" t="n">
        <v>45350</v>
      </c>
      <c r="H387" s="13" t="n">
        <v>45350</v>
      </c>
      <c r="I387" s="13" t="n">
        <v>45350</v>
      </c>
      <c r="J387" s="13" t="n">
        <v>45337</v>
      </c>
      <c r="K387" s="13" t="n">
        <v>45337</v>
      </c>
      <c r="L387" t="inlineStr">
        <is>
          <t>Boleto Bancário</t>
        </is>
      </c>
      <c r="M387" t="inlineStr">
        <is>
          <t>INSUMOS</t>
        </is>
      </c>
      <c r="N387" t="inlineStr">
        <is>
          <t>ALIMENTOS</t>
        </is>
      </c>
      <c r="O387" t="inlineStr">
        <is>
          <t>2024-9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 hidden="1">
      <c r="A388" t="n">
        <v>33038</v>
      </c>
      <c r="C388" t="n">
        <v>266</v>
      </c>
      <c r="D388" t="inlineStr">
        <is>
          <t>Jacaré</t>
        </is>
      </c>
      <c r="E388" t="inlineStr">
        <is>
          <t>ANDREIA SANTOS FREITAS DUARTE</t>
        </is>
      </c>
      <c r="F388" t="n">
        <v>200.7</v>
      </c>
      <c r="G388" s="13" t="n">
        <v>45350</v>
      </c>
      <c r="H388" s="13" t="n">
        <v>45350</v>
      </c>
      <c r="I388" s="13" t="n">
        <v>45350</v>
      </c>
      <c r="J388" s="13" t="n">
        <v>45336</v>
      </c>
      <c r="K388" s="13" t="n">
        <v>45338</v>
      </c>
      <c r="L388" t="inlineStr">
        <is>
          <t>Boleto Bancário</t>
        </is>
      </c>
      <c r="M388" t="inlineStr">
        <is>
          <t>UTILIDADES</t>
        </is>
      </c>
      <c r="N388" t="inlineStr">
        <is>
          <t>HIGIENE E LIMPEZA</t>
        </is>
      </c>
      <c r="O388" t="inlineStr">
        <is>
          <t>2024-9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 hidden="1">
      <c r="A389" t="n">
        <v>33039</v>
      </c>
      <c r="C389" t="n">
        <v>266</v>
      </c>
      <c r="D389" t="inlineStr">
        <is>
          <t>Jacaré</t>
        </is>
      </c>
      <c r="E389" t="inlineStr">
        <is>
          <t>ANDREIA SANTOS FREITAS DUARTE</t>
        </is>
      </c>
      <c r="F389" t="n">
        <v>256.4</v>
      </c>
      <c r="G389" s="13" t="n">
        <v>45350</v>
      </c>
      <c r="H389" s="13" t="n">
        <v>45350</v>
      </c>
      <c r="I389" s="13" t="n">
        <v>45350</v>
      </c>
      <c r="J389" s="13" t="n">
        <v>45336</v>
      </c>
      <c r="K389" s="13" t="n">
        <v>45338</v>
      </c>
      <c r="L389" t="inlineStr">
        <is>
          <t>Boleto Bancário</t>
        </is>
      </c>
      <c r="M389" t="inlineStr">
        <is>
          <t>INSUMOS</t>
        </is>
      </c>
      <c r="N389" t="inlineStr">
        <is>
          <t>ALIMENTOS</t>
        </is>
      </c>
      <c r="O389" t="inlineStr">
        <is>
          <t>2024-9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 hidden="1">
      <c r="A390" t="n">
        <v>33042</v>
      </c>
      <c r="C390" t="n">
        <v>266</v>
      </c>
      <c r="D390" t="inlineStr">
        <is>
          <t>Jacaré</t>
        </is>
      </c>
      <c r="E390" t="inlineStr">
        <is>
          <t>LATICINIOS PIRAMIDE LTDA</t>
        </is>
      </c>
      <c r="F390" t="n">
        <v>295.18</v>
      </c>
      <c r="G390" s="13" t="n">
        <v>45350</v>
      </c>
      <c r="H390" s="13" t="n">
        <v>45350</v>
      </c>
      <c r="I390" s="13" t="n">
        <v>45350</v>
      </c>
      <c r="J390" s="13" t="n">
        <v>45336</v>
      </c>
      <c r="K390" s="13" t="n">
        <v>45338</v>
      </c>
      <c r="L390" t="inlineStr">
        <is>
          <t>Boleto Bancário</t>
        </is>
      </c>
      <c r="M390" t="inlineStr">
        <is>
          <t>INSUMOS</t>
        </is>
      </c>
      <c r="N390" t="inlineStr">
        <is>
          <t>ALIMENTOS</t>
        </is>
      </c>
      <c r="O390" t="inlineStr">
        <is>
          <t>2024-9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 hidden="1">
      <c r="A391" t="n">
        <v>33221</v>
      </c>
      <c r="C391" t="n">
        <v>266</v>
      </c>
      <c r="D391" t="inlineStr">
        <is>
          <t>Jacaré</t>
        </is>
      </c>
      <c r="E391" t="inlineStr">
        <is>
          <t>SOUSA QUIMICA PRODUTOS E MANUTENCAO DE L LOCAÇÃO</t>
        </is>
      </c>
      <c r="F391" t="n">
        <v>220</v>
      </c>
      <c r="G391" s="13" t="n">
        <v>45350</v>
      </c>
      <c r="H391" s="13" t="n">
        <v>45350</v>
      </c>
      <c r="I391" s="13" t="n">
        <v>45350</v>
      </c>
      <c r="J391" s="13" t="n">
        <v>45336</v>
      </c>
      <c r="K391" s="13" t="n">
        <v>45342</v>
      </c>
      <c r="L391" t="inlineStr">
        <is>
          <t>Boleto Bancário</t>
        </is>
      </c>
      <c r="M391" t="inlineStr">
        <is>
          <t>UTILIDADES</t>
        </is>
      </c>
      <c r="N391" t="inlineStr">
        <is>
          <t>HIGIENE E LIMPEZA</t>
        </is>
      </c>
      <c r="O391" t="inlineStr">
        <is>
          <t>2024-9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 hidden="1">
      <c r="A392" t="n">
        <v>33314</v>
      </c>
      <c r="C392" t="n">
        <v>266</v>
      </c>
      <c r="D392" t="inlineStr">
        <is>
          <t>Jacaré</t>
        </is>
      </c>
      <c r="E392" t="inlineStr">
        <is>
          <t>VALE TRANSPORTE</t>
        </is>
      </c>
      <c r="F392" t="n">
        <v>1554.23</v>
      </c>
      <c r="G392" s="13" t="n">
        <v>45350</v>
      </c>
      <c r="H392" s="13" t="n">
        <v>45350</v>
      </c>
      <c r="I392" s="13" t="n">
        <v>45350</v>
      </c>
      <c r="J392" s="13" t="n">
        <v>45343</v>
      </c>
      <c r="K392" s="13" t="n">
        <v>45343</v>
      </c>
      <c r="L392" t="inlineStr">
        <is>
          <t>Boleto Bancário</t>
        </is>
      </c>
      <c r="M392" t="inlineStr">
        <is>
          <t>MAO DE OBRA FIXA/ TEMPORARIOS</t>
        </is>
      </c>
      <c r="N392" t="inlineStr">
        <is>
          <t>VALE TRANSPORTE</t>
        </is>
      </c>
      <c r="O392" t="inlineStr">
        <is>
          <t>2024-9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 hidden="1">
      <c r="A393" t="n">
        <v>33487</v>
      </c>
      <c r="C393" t="n">
        <v>266</v>
      </c>
      <c r="D393" t="inlineStr">
        <is>
          <t>Jacaré</t>
        </is>
      </c>
      <c r="E393" t="inlineStr">
        <is>
          <t>CASA DE CARNES P.J.J. LTDA - ME</t>
        </is>
      </c>
      <c r="F393" t="n">
        <v>1480.68</v>
      </c>
      <c r="G393" s="13" t="n">
        <v>45350</v>
      </c>
      <c r="H393" s="13" t="n">
        <v>45350</v>
      </c>
      <c r="I393" s="13" t="n">
        <v>45350</v>
      </c>
      <c r="J393" s="13" t="n">
        <v>45342</v>
      </c>
      <c r="K393" s="13" t="n">
        <v>45344</v>
      </c>
      <c r="L393" t="inlineStr">
        <is>
          <t>Boleto Bancário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2024-9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 hidden="1">
      <c r="A394" t="n">
        <v>32283</v>
      </c>
      <c r="B394" t="n">
        <v>106881</v>
      </c>
      <c r="C394" t="n">
        <v>266</v>
      </c>
      <c r="D394" t="inlineStr">
        <is>
          <t>Jacaré</t>
        </is>
      </c>
      <c r="E394" t="inlineStr">
        <is>
          <t>DORALICE OLIVEIRA DE MOURA</t>
        </is>
      </c>
      <c r="F394" t="n">
        <v>2000</v>
      </c>
      <c r="G394" s="13" t="n">
        <v>45349</v>
      </c>
      <c r="H394" s="13" t="n">
        <v>45349</v>
      </c>
      <c r="I394" s="13" t="n">
        <v>45349</v>
      </c>
      <c r="J394" s="13" t="n">
        <v>45237</v>
      </c>
      <c r="M394" t="inlineStr">
        <is>
          <t>MAO DE OBRA FIXA/ TEMPORARIOS</t>
        </is>
      </c>
      <c r="N394" t="inlineStr">
        <is>
          <t>ACOES TRABALHISTAS</t>
        </is>
      </c>
      <c r="O394" t="inlineStr">
        <is>
          <t>2024-9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 hidden="1">
      <c r="A395" t="n">
        <v>32650</v>
      </c>
      <c r="C395" t="n">
        <v>266</v>
      </c>
      <c r="D395" t="inlineStr">
        <is>
          <t>Jacaré</t>
        </is>
      </c>
      <c r="E395" t="inlineStr">
        <is>
          <t>TARUMA CIA COMERCIAL AGRICOLA</t>
        </is>
      </c>
      <c r="F395" t="n">
        <v>615.76</v>
      </c>
      <c r="G395" s="13" t="n">
        <v>45349</v>
      </c>
      <c r="H395" s="13" t="n">
        <v>45349</v>
      </c>
      <c r="I395" s="13" t="n">
        <v>45349</v>
      </c>
      <c r="J395" s="13" t="n">
        <v>45334</v>
      </c>
      <c r="K395" s="13" t="n">
        <v>45336</v>
      </c>
      <c r="L395" t="inlineStr">
        <is>
          <t>Boleto Bancário</t>
        </is>
      </c>
      <c r="M395" t="inlineStr">
        <is>
          <t>INSUMOS</t>
        </is>
      </c>
      <c r="N395" t="inlineStr">
        <is>
          <t>ALIMENTOS</t>
        </is>
      </c>
      <c r="O395" t="inlineStr">
        <is>
          <t>2024-9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 hidden="1">
      <c r="A396" t="n">
        <v>33077</v>
      </c>
      <c r="C396" t="n">
        <v>266</v>
      </c>
      <c r="D396" t="inlineStr">
        <is>
          <t>Jacaré</t>
        </is>
      </c>
      <c r="E396" t="inlineStr">
        <is>
          <t>CIA DE SANEAMENTO BASICO DO ESTADO DE SAO PAULO SABESP</t>
        </is>
      </c>
      <c r="F396" t="n">
        <v>5010.9</v>
      </c>
      <c r="G396" s="13" t="n">
        <v>45349</v>
      </c>
      <c r="H396" s="13" t="n">
        <v>45349</v>
      </c>
      <c r="I396" s="13" t="n">
        <v>45349</v>
      </c>
      <c r="J396" s="13" t="n">
        <v>45341</v>
      </c>
      <c r="K396" s="13" t="n">
        <v>45341</v>
      </c>
      <c r="L396" t="inlineStr">
        <is>
          <t>Boleto Bancário</t>
        </is>
      </c>
      <c r="M396" t="inlineStr">
        <is>
          <t>UTILIDADES</t>
        </is>
      </c>
      <c r="N396" t="inlineStr">
        <is>
          <t>AGUA/ ESGOTO</t>
        </is>
      </c>
      <c r="O396" t="inlineStr">
        <is>
          <t>2024-9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33340</v>
      </c>
      <c r="C397" t="n">
        <v>266</v>
      </c>
      <c r="D397" t="inlineStr">
        <is>
          <t>Jacaré</t>
        </is>
      </c>
      <c r="F397" t="n">
        <v>1540</v>
      </c>
      <c r="G397" s="13" t="n">
        <v>45349</v>
      </c>
      <c r="H397" s="13" t="n">
        <v>45349</v>
      </c>
      <c r="I397" s="13" t="n">
        <v>45349</v>
      </c>
      <c r="J397" s="13" t="n">
        <v>45343</v>
      </c>
      <c r="K397" s="13" t="n">
        <v>45343</v>
      </c>
      <c r="L397" t="inlineStr">
        <is>
          <t>Boleto Bancário</t>
        </is>
      </c>
      <c r="M397" t="inlineStr">
        <is>
          <t>MAO DE OBRA FIXA/ TEMPORARIOS</t>
        </is>
      </c>
      <c r="N397" t="inlineStr">
        <is>
          <t>MÃO DE OBRA EXTRA</t>
        </is>
      </c>
      <c r="O397" t="inlineStr">
        <is>
          <t>2024-9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 hidden="1">
      <c r="A398" t="n">
        <v>33543</v>
      </c>
      <c r="B398" t="n">
        <v>111586</v>
      </c>
      <c r="C398" t="n">
        <v>266</v>
      </c>
      <c r="D398" t="inlineStr">
        <is>
          <t>Jacaré</t>
        </is>
      </c>
      <c r="E398" t="inlineStr">
        <is>
          <t>EMPORIO MEL COMERCIO DE ALIMENTOS E BEBI</t>
        </is>
      </c>
      <c r="F398" t="n">
        <v>1374.23</v>
      </c>
      <c r="G398" s="13" t="n">
        <v>45349</v>
      </c>
      <c r="H398" s="13" t="n">
        <v>45349</v>
      </c>
      <c r="I398" s="13" t="n">
        <v>45349</v>
      </c>
      <c r="J398" s="13" t="n">
        <v>45320</v>
      </c>
      <c r="M398" t="inlineStr">
        <is>
          <t>INSUMOS</t>
        </is>
      </c>
      <c r="N398" t="inlineStr">
        <is>
          <t>BEBIDAS</t>
        </is>
      </c>
      <c r="O398" t="inlineStr">
        <is>
          <t>2024-9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 hidden="1">
      <c r="A399" t="n">
        <v>33551</v>
      </c>
      <c r="B399" t="n">
        <v>111585</v>
      </c>
      <c r="C399" t="n">
        <v>266</v>
      </c>
      <c r="D399" t="inlineStr">
        <is>
          <t>Jacaré</t>
        </is>
      </c>
      <c r="E399" t="inlineStr">
        <is>
          <t>EAU DISTRIB. DE AGUA MINERAL EIRELI - EP</t>
        </is>
      </c>
      <c r="F399" t="n">
        <v>526.5</v>
      </c>
      <c r="G399" s="13" t="n">
        <v>45349</v>
      </c>
      <c r="H399" s="13" t="n">
        <v>45349</v>
      </c>
      <c r="I399" s="13" t="n">
        <v>45349</v>
      </c>
      <c r="J399" s="13" t="n">
        <v>45327</v>
      </c>
      <c r="M399" t="inlineStr">
        <is>
          <t>INSUMOS</t>
        </is>
      </c>
      <c r="N399" t="inlineStr">
        <is>
          <t>BEBIDAS</t>
        </is>
      </c>
      <c r="O399" t="inlineStr">
        <is>
          <t>2024-9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 hidden="1">
      <c r="A400" t="n">
        <v>33721</v>
      </c>
      <c r="C400" t="n">
        <v>266</v>
      </c>
      <c r="D400" t="inlineStr">
        <is>
          <t>Jacaré</t>
        </is>
      </c>
      <c r="E400" t="inlineStr">
        <is>
          <t>AFEQUI - DISTRIBUIDORA DE ALIMENTOS LTDA</t>
        </is>
      </c>
      <c r="F400" t="n">
        <v>102.5</v>
      </c>
      <c r="G400" s="13" t="n">
        <v>45349</v>
      </c>
      <c r="I400" s="13" t="n">
        <v>45349</v>
      </c>
      <c r="J400" s="13" t="n">
        <v>45349</v>
      </c>
      <c r="K400" s="13" t="n">
        <v>45349</v>
      </c>
      <c r="L400" t="inlineStr">
        <is>
          <t>Transferência Bancária ou Pix</t>
        </is>
      </c>
      <c r="M400" t="inlineStr">
        <is>
          <t>INSUMOS</t>
        </is>
      </c>
      <c r="N400" t="inlineStr">
        <is>
          <t>ALIMENTOS</t>
        </is>
      </c>
      <c r="O400" t="inlineStr">
        <is>
          <t>2024-9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 hidden="1">
      <c r="A401" t="n">
        <v>32300</v>
      </c>
      <c r="B401" t="n">
        <v>108936</v>
      </c>
      <c r="C401" t="n">
        <v>266</v>
      </c>
      <c r="D401" t="inlineStr">
        <is>
          <t>Jacaré</t>
        </is>
      </c>
      <c r="E401" t="inlineStr">
        <is>
          <t>FRANCISCO JOSE DA SILVA</t>
        </is>
      </c>
      <c r="F401" t="n">
        <v>4400</v>
      </c>
      <c r="G401" s="13" t="n">
        <v>45347</v>
      </c>
      <c r="H401" s="13" t="n">
        <v>45348</v>
      </c>
      <c r="I401" s="13" t="n">
        <v>45348</v>
      </c>
      <c r="J401" s="13" t="n">
        <v>45320</v>
      </c>
      <c r="M401" t="inlineStr">
        <is>
          <t>MAO DE OBRA FIXA/ TEMPORARIOS</t>
        </is>
      </c>
      <c r="N401" t="inlineStr">
        <is>
          <t>SALARIO PJ</t>
        </is>
      </c>
      <c r="O401" t="inlineStr">
        <is>
          <t>2024-8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 hidden="1">
      <c r="A402" t="n">
        <v>32327</v>
      </c>
      <c r="B402" t="n">
        <v>108116</v>
      </c>
      <c r="C402" t="n">
        <v>266</v>
      </c>
      <c r="D402" t="inlineStr">
        <is>
          <t>Jacaré</t>
        </is>
      </c>
      <c r="E402" t="inlineStr">
        <is>
          <t>NOVA COMERCIAL DO PEIXE EIRELI</t>
        </is>
      </c>
      <c r="F402" t="n">
        <v>559</v>
      </c>
      <c r="G402" s="13" t="n">
        <v>45348</v>
      </c>
      <c r="H402" s="13" t="n">
        <v>45348</v>
      </c>
      <c r="I402" s="13" t="n">
        <v>45348</v>
      </c>
      <c r="J402" s="13" t="n">
        <v>45303</v>
      </c>
      <c r="M402" t="inlineStr">
        <is>
          <t>INSUMOS</t>
        </is>
      </c>
      <c r="N402" t="inlineStr">
        <is>
          <t>ALIMENTOS</t>
        </is>
      </c>
      <c r="O402" t="inlineStr">
        <is>
          <t>2024-9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 hidden="1">
      <c r="A403" t="n">
        <v>32425</v>
      </c>
      <c r="C403" t="n">
        <v>266</v>
      </c>
      <c r="D403" t="inlineStr">
        <is>
          <t>Jacaré</t>
        </is>
      </c>
      <c r="E403" t="inlineStr">
        <is>
          <t xml:space="preserve">SKY COMERCIO DE PRODUTOS ALIMENTICIOS LTDA </t>
        </is>
      </c>
      <c r="F403" t="n">
        <v>932.98</v>
      </c>
      <c r="G403" s="13" t="n">
        <v>45348</v>
      </c>
      <c r="H403" s="13" t="n">
        <v>45348</v>
      </c>
      <c r="I403" s="13" t="n">
        <v>45348</v>
      </c>
      <c r="J403" s="13" t="n">
        <v>45327</v>
      </c>
      <c r="K403" s="13" t="n">
        <v>45330</v>
      </c>
      <c r="L403" t="inlineStr">
        <is>
          <t>Boleto Bancário</t>
        </is>
      </c>
      <c r="M403" t="inlineStr">
        <is>
          <t>INSUMOS</t>
        </is>
      </c>
      <c r="N403" t="inlineStr">
        <is>
          <t>BEBIDAS</t>
        </is>
      </c>
      <c r="O403" t="inlineStr">
        <is>
          <t>2024-9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 hidden="1">
      <c r="A404" t="n">
        <v>32598</v>
      </c>
      <c r="C404" t="n">
        <v>266</v>
      </c>
      <c r="D404" t="inlineStr">
        <is>
          <t>Jacaré</t>
        </is>
      </c>
      <c r="E404" t="inlineStr">
        <is>
          <t>MARIO PEDRO FELICIANO HORTIFRUTI EPP</t>
        </is>
      </c>
      <c r="F404" t="n">
        <v>679.75</v>
      </c>
      <c r="G404" s="13" t="n">
        <v>45346</v>
      </c>
      <c r="H404" s="13" t="n">
        <v>45348</v>
      </c>
      <c r="I404" s="13" t="n">
        <v>45348</v>
      </c>
      <c r="J404" s="13" t="n">
        <v>45334</v>
      </c>
      <c r="K404" s="13" t="n">
        <v>45336</v>
      </c>
      <c r="L404" t="inlineStr">
        <is>
          <t>Boleto Bancário</t>
        </is>
      </c>
      <c r="M404" t="inlineStr">
        <is>
          <t>INSUMOS</t>
        </is>
      </c>
      <c r="N404" t="inlineStr">
        <is>
          <t>ALIMENTOS</t>
        </is>
      </c>
      <c r="O404" t="inlineStr">
        <is>
          <t>2024-8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 hidden="1">
      <c r="A405" t="n">
        <v>32599</v>
      </c>
      <c r="C405" t="n">
        <v>266</v>
      </c>
      <c r="D405" t="inlineStr">
        <is>
          <t>Jacaré</t>
        </is>
      </c>
      <c r="E405" t="inlineStr">
        <is>
          <t>TARUMA CIA COMERCIAL AGRICOLA</t>
        </is>
      </c>
      <c r="F405" t="n">
        <v>941.74</v>
      </c>
      <c r="G405" s="13" t="n">
        <v>45348</v>
      </c>
      <c r="H405" s="13" t="n">
        <v>45348</v>
      </c>
      <c r="I405" s="13" t="n">
        <v>45348</v>
      </c>
      <c r="J405" s="13" t="n">
        <v>45332</v>
      </c>
      <c r="K405" s="13" t="n">
        <v>45336</v>
      </c>
      <c r="L405" t="inlineStr">
        <is>
          <t>Boleto Bancário</t>
        </is>
      </c>
      <c r="M405" t="inlineStr">
        <is>
          <t>INSUMOS</t>
        </is>
      </c>
      <c r="N405" t="inlineStr">
        <is>
          <t>ALIMENTOS</t>
        </is>
      </c>
      <c r="O405" t="inlineStr">
        <is>
          <t>2024-9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 hidden="1">
      <c r="A406" t="n">
        <v>32889</v>
      </c>
      <c r="C406" t="n">
        <v>266</v>
      </c>
      <c r="D406" t="inlineStr">
        <is>
          <t>Jacaré</t>
        </is>
      </c>
      <c r="E406" t="inlineStr">
        <is>
          <t>PAGAR ME PAGAMENTOS SA - ESHOWS</t>
        </is>
      </c>
      <c r="F406" t="n">
        <v>4029.04</v>
      </c>
      <c r="G406" s="13" t="n">
        <v>45348</v>
      </c>
      <c r="H406" s="13" t="n">
        <v>45348</v>
      </c>
      <c r="I406" s="13" t="n">
        <v>45348</v>
      </c>
      <c r="J406" s="13" t="n">
        <v>45337</v>
      </c>
      <c r="K406" s="13" t="n">
        <v>45337</v>
      </c>
      <c r="L406" t="inlineStr">
        <is>
          <t>Boleto Bancário</t>
        </is>
      </c>
      <c r="M406" t="inlineStr">
        <is>
          <t>CUSTO ARTISTICO</t>
        </is>
      </c>
      <c r="N406" t="inlineStr">
        <is>
          <t>CACHE MUSICOS E ARTISTAS</t>
        </is>
      </c>
      <c r="O406" t="inlineStr">
        <is>
          <t>2024-9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 hidden="1">
      <c r="A407" t="n">
        <v>32966</v>
      </c>
      <c r="B407" t="n">
        <v>111093</v>
      </c>
      <c r="C407" t="n">
        <v>266</v>
      </c>
      <c r="D407" t="inlineStr">
        <is>
          <t>Jacaré</t>
        </is>
      </c>
      <c r="E407" t="inlineStr">
        <is>
          <t>FG7 COMERCIO E DISTRIBUICAO DE BEBIDAS -</t>
        </is>
      </c>
      <c r="F407" t="n">
        <v>333.29</v>
      </c>
      <c r="G407" s="13" t="n">
        <v>45346</v>
      </c>
      <c r="H407" s="13" t="n">
        <v>45348</v>
      </c>
      <c r="I407" s="13" t="n">
        <v>45348</v>
      </c>
      <c r="J407" s="13" t="n">
        <v>45327</v>
      </c>
      <c r="M407" t="inlineStr">
        <is>
          <t>INSUMOS</t>
        </is>
      </c>
      <c r="N407" t="inlineStr">
        <is>
          <t>BEBIDAS</t>
        </is>
      </c>
      <c r="O407" t="inlineStr">
        <is>
          <t>2024-8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 hidden="1">
      <c r="A408" t="n">
        <v>33034</v>
      </c>
      <c r="C408" t="n">
        <v>266</v>
      </c>
      <c r="D408" t="inlineStr">
        <is>
          <t>Jacaré</t>
        </is>
      </c>
      <c r="E408" t="inlineStr">
        <is>
          <t>CLARO S.A.</t>
        </is>
      </c>
      <c r="F408" t="n">
        <v>104.9</v>
      </c>
      <c r="G408" s="13" t="n">
        <v>45347</v>
      </c>
      <c r="H408" s="13" t="n">
        <v>45348</v>
      </c>
      <c r="I408" s="13" t="n">
        <v>45348</v>
      </c>
      <c r="J408" s="13" t="n">
        <v>45338</v>
      </c>
      <c r="K408" s="13" t="n">
        <v>45338</v>
      </c>
      <c r="L408" t="inlineStr">
        <is>
          <t>Boleto Bancário</t>
        </is>
      </c>
      <c r="M408" t="inlineStr">
        <is>
          <t>SISTEMAS/ T.I</t>
        </is>
      </c>
      <c r="N408" t="inlineStr">
        <is>
          <t>INTERNET</t>
        </is>
      </c>
      <c r="O408" t="inlineStr">
        <is>
          <t>2024-8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 hidden="1">
      <c r="A409" t="n">
        <v>33041</v>
      </c>
      <c r="C409" t="n">
        <v>266</v>
      </c>
      <c r="D409" t="inlineStr">
        <is>
          <t>Jacaré</t>
        </is>
      </c>
      <c r="E409" t="inlineStr">
        <is>
          <t>PJ47395770000144 BRENDA KESLEY RODRIGUES GOMES</t>
        </is>
      </c>
      <c r="F409" t="n">
        <v>3166.67</v>
      </c>
      <c r="G409" s="13" t="n">
        <v>45348</v>
      </c>
      <c r="H409" s="13" t="n">
        <v>45348</v>
      </c>
      <c r="I409" s="13" t="n">
        <v>45348</v>
      </c>
      <c r="J409" s="13" t="n">
        <v>45338</v>
      </c>
      <c r="K409" s="13" t="n">
        <v>45338</v>
      </c>
      <c r="L409" t="inlineStr">
        <is>
          <t>Transferência Bancária ou Pix</t>
        </is>
      </c>
      <c r="M409" t="inlineStr">
        <is>
          <t>MAO DE OBRA FIXA/ TEMPORARIOS</t>
        </is>
      </c>
      <c r="N409" t="inlineStr">
        <is>
          <t>SALARIO PJ</t>
        </is>
      </c>
      <c r="O409" t="inlineStr">
        <is>
          <t>2024-9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 hidden="1">
      <c r="A410" t="n">
        <v>33539</v>
      </c>
      <c r="B410" t="n">
        <v>111592</v>
      </c>
      <c r="C410" t="n">
        <v>266</v>
      </c>
      <c r="D410" t="inlineStr">
        <is>
          <t>Jacaré</t>
        </is>
      </c>
      <c r="E410" t="inlineStr">
        <is>
          <t>PJ44325648000103</t>
        </is>
      </c>
      <c r="F410" t="n">
        <v>1460</v>
      </c>
      <c r="G410" s="13" t="n">
        <v>45347</v>
      </c>
      <c r="H410" s="13" t="n">
        <v>45348</v>
      </c>
      <c r="I410" s="13" t="n">
        <v>45348</v>
      </c>
      <c r="J410" s="13" t="n">
        <v>45322</v>
      </c>
      <c r="M410" t="inlineStr">
        <is>
          <t>MAO DE OBRA FIXA/ TEMPORARIOS</t>
        </is>
      </c>
      <c r="N410" t="inlineStr">
        <is>
          <t>COMISSÕES E GORJETA</t>
        </is>
      </c>
      <c r="O410" t="inlineStr">
        <is>
          <t>2024-8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 hidden="1">
      <c r="A411" t="n">
        <v>33540</v>
      </c>
      <c r="B411" t="n">
        <v>111587</v>
      </c>
      <c r="C411" t="n">
        <v>266</v>
      </c>
      <c r="D411" t="inlineStr">
        <is>
          <t>Jacaré</t>
        </is>
      </c>
      <c r="E411" t="inlineStr">
        <is>
          <t>COMISSOES E GORJETAS</t>
        </is>
      </c>
      <c r="F411" t="n">
        <v>11740</v>
      </c>
      <c r="G411" s="13" t="n">
        <v>45347</v>
      </c>
      <c r="H411" s="13" t="n">
        <v>45348</v>
      </c>
      <c r="I411" s="13" t="n">
        <v>45348</v>
      </c>
      <c r="J411" s="13" t="n">
        <v>45322</v>
      </c>
      <c r="M411" t="inlineStr">
        <is>
          <t>MAO DE OBRA FIXA/ TEMPORARIOS</t>
        </is>
      </c>
      <c r="N411" t="inlineStr">
        <is>
          <t>COMISSÕES E GORJETA</t>
        </is>
      </c>
      <c r="O411" t="inlineStr">
        <is>
          <t>2024-8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 hidden="1">
      <c r="A412" t="n">
        <v>33541</v>
      </c>
      <c r="B412" t="n">
        <v>111589</v>
      </c>
      <c r="C412" t="n">
        <v>266</v>
      </c>
      <c r="D412" t="inlineStr">
        <is>
          <t>Jacaré</t>
        </is>
      </c>
      <c r="E412" t="inlineStr">
        <is>
          <t>PJ 51304931000114</t>
        </is>
      </c>
      <c r="F412" t="n">
        <v>340</v>
      </c>
      <c r="G412" s="13" t="n">
        <v>45347</v>
      </c>
      <c r="H412" s="13" t="n">
        <v>45348</v>
      </c>
      <c r="I412" s="13" t="n">
        <v>45348</v>
      </c>
      <c r="J412" s="13" t="n">
        <v>45322</v>
      </c>
      <c r="M412" t="inlineStr">
        <is>
          <t>MAO DE OBRA FIXA/ TEMPORARIOS</t>
        </is>
      </c>
      <c r="N412" t="inlineStr">
        <is>
          <t>COMISSÕES E GORJETA</t>
        </is>
      </c>
      <c r="O412" t="inlineStr">
        <is>
          <t>2024-8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 hidden="1">
      <c r="A413" t="n">
        <v>33544</v>
      </c>
      <c r="B413" t="n">
        <v>111588</v>
      </c>
      <c r="C413" t="n">
        <v>266</v>
      </c>
      <c r="D413" t="inlineStr">
        <is>
          <t>Jacaré</t>
        </is>
      </c>
      <c r="E413" t="inlineStr">
        <is>
          <t>PJ 40944387000159</t>
        </is>
      </c>
      <c r="F413" t="n">
        <v>1830</v>
      </c>
      <c r="G413" s="13" t="n">
        <v>45347</v>
      </c>
      <c r="H413" s="13" t="n">
        <v>45348</v>
      </c>
      <c r="I413" s="13" t="n">
        <v>45348</v>
      </c>
      <c r="J413" s="13" t="n">
        <v>45322</v>
      </c>
      <c r="M413" t="inlineStr">
        <is>
          <t>MAO DE OBRA FIXA/ TEMPORARIOS</t>
        </is>
      </c>
      <c r="N413" t="inlineStr">
        <is>
          <t>COMISSÕES E GORJETA</t>
        </is>
      </c>
      <c r="O413" t="inlineStr">
        <is>
          <t>2024-8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 hidden="1">
      <c r="A414" t="n">
        <v>33547</v>
      </c>
      <c r="B414" t="n">
        <v>111593</v>
      </c>
      <c r="C414" t="n">
        <v>266</v>
      </c>
      <c r="D414" t="inlineStr">
        <is>
          <t>Jacaré</t>
        </is>
      </c>
      <c r="E414" t="inlineStr">
        <is>
          <t>PJ47395770000144</t>
        </is>
      </c>
      <c r="F414" t="n">
        <v>784.1</v>
      </c>
      <c r="G414" s="13" t="n">
        <v>45347</v>
      </c>
      <c r="H414" s="13" t="n">
        <v>45348</v>
      </c>
      <c r="I414" s="13" t="n">
        <v>45348</v>
      </c>
      <c r="J414" s="13" t="n">
        <v>45322</v>
      </c>
      <c r="M414" t="inlineStr">
        <is>
          <t>MAO DE OBRA FIXA/ TEMPORARIOS</t>
        </is>
      </c>
      <c r="N414" t="inlineStr">
        <is>
          <t>COMISSÕES E GORJETA</t>
        </is>
      </c>
      <c r="O414" t="inlineStr">
        <is>
          <t>2024-8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 hidden="1">
      <c r="A415" t="n">
        <v>33548</v>
      </c>
      <c r="B415" t="n">
        <v>111594</v>
      </c>
      <c r="C415" t="n">
        <v>266</v>
      </c>
      <c r="D415" t="inlineStr">
        <is>
          <t>Jacaré</t>
        </is>
      </c>
      <c r="E415" t="inlineStr">
        <is>
          <t>PORTO SEGURO CIA DE SEGUROS GERAIS</t>
        </is>
      </c>
      <c r="F415" t="n">
        <v>73.47</v>
      </c>
      <c r="G415" s="13" t="n">
        <v>45347</v>
      </c>
      <c r="H415" s="13" t="n">
        <v>45348</v>
      </c>
      <c r="I415" s="13" t="n">
        <v>45348</v>
      </c>
      <c r="J415" s="13" t="n">
        <v>45336</v>
      </c>
      <c r="M415" t="inlineStr">
        <is>
          <t>MAO DE OBRA FIXA/ TEMPORARIOS</t>
        </is>
      </c>
      <c r="N415" t="inlineStr">
        <is>
          <t>SEGURO DE VIDA</t>
        </is>
      </c>
      <c r="O415" t="inlineStr">
        <is>
          <t>2024-8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 hidden="1">
      <c r="A416" t="n">
        <v>33552</v>
      </c>
      <c r="B416" t="n">
        <v>111590</v>
      </c>
      <c r="C416" t="n">
        <v>266</v>
      </c>
      <c r="D416" t="inlineStr">
        <is>
          <t>Jacaré</t>
        </is>
      </c>
      <c r="E416" t="inlineStr">
        <is>
          <t>PJ35853442000165</t>
        </is>
      </c>
      <c r="F416" t="n">
        <v>1650</v>
      </c>
      <c r="G416" s="13" t="n">
        <v>45347</v>
      </c>
      <c r="H416" s="13" t="n">
        <v>45348</v>
      </c>
      <c r="I416" s="13" t="n">
        <v>45348</v>
      </c>
      <c r="J416" s="13" t="n">
        <v>45322</v>
      </c>
      <c r="M416" t="inlineStr">
        <is>
          <t>MAO DE OBRA FIXA/ TEMPORARIOS</t>
        </is>
      </c>
      <c r="N416" t="inlineStr">
        <is>
          <t>COMISSÕES E GORJETA</t>
        </is>
      </c>
      <c r="O416" t="inlineStr">
        <is>
          <t>2024-8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 hidden="1">
      <c r="A417" t="n">
        <v>33554</v>
      </c>
      <c r="B417" t="n">
        <v>111591</v>
      </c>
      <c r="C417" t="n">
        <v>266</v>
      </c>
      <c r="D417" t="inlineStr">
        <is>
          <t>Jacaré</t>
        </is>
      </c>
      <c r="E417" t="inlineStr">
        <is>
          <t>PJ40068068000127</t>
        </is>
      </c>
      <c r="F417" t="n">
        <v>1460</v>
      </c>
      <c r="G417" s="13" t="n">
        <v>45347</v>
      </c>
      <c r="H417" s="13" t="n">
        <v>45348</v>
      </c>
      <c r="I417" s="13" t="n">
        <v>45348</v>
      </c>
      <c r="J417" s="13" t="n">
        <v>45322</v>
      </c>
      <c r="M417" t="inlineStr">
        <is>
          <t>MAO DE OBRA FIXA/ TEMPORARIOS</t>
        </is>
      </c>
      <c r="N417" t="inlineStr">
        <is>
          <t>COMISSÕES E GORJETA</t>
        </is>
      </c>
      <c r="O417" t="inlineStr">
        <is>
          <t>2024-8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 hidden="1">
      <c r="A418" t="n">
        <v>33556</v>
      </c>
      <c r="B418" t="n">
        <v>111595</v>
      </c>
      <c r="C418" t="n">
        <v>266</v>
      </c>
      <c r="D418" t="inlineStr">
        <is>
          <t>Jacaré</t>
        </is>
      </c>
      <c r="E418" t="inlineStr">
        <is>
          <t>SKY BRASIL SERVICOS LTDA</t>
        </is>
      </c>
      <c r="F418" t="n">
        <v>302.37</v>
      </c>
      <c r="G418" s="13" t="n">
        <v>45347</v>
      </c>
      <c r="H418" s="13" t="n">
        <v>45348</v>
      </c>
      <c r="I418" s="13" t="n">
        <v>45348</v>
      </c>
      <c r="J418" s="13" t="n">
        <v>45323</v>
      </c>
      <c r="M418" t="inlineStr">
        <is>
          <t>SISTEMAS/ T.I</t>
        </is>
      </c>
      <c r="N418" t="inlineStr">
        <is>
          <t>TV ASSINATURA/MUSICA AMBIENTE</t>
        </is>
      </c>
      <c r="O418" t="inlineStr">
        <is>
          <t>2024-8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 hidden="1">
      <c r="A419" t="n">
        <v>33651</v>
      </c>
      <c r="C419" t="n">
        <v>266</v>
      </c>
      <c r="D419" t="inlineStr">
        <is>
          <t>Jacaré</t>
        </is>
      </c>
      <c r="E419" t="inlineStr">
        <is>
          <t>REEMBOLSO CLIENTE</t>
        </is>
      </c>
      <c r="F419" t="n">
        <v>1450</v>
      </c>
      <c r="G419" s="13" t="n">
        <v>45348</v>
      </c>
      <c r="H419" s="13" t="n">
        <v>45348</v>
      </c>
      <c r="I419" s="13" t="n">
        <v>45348</v>
      </c>
      <c r="J419" s="13" t="n">
        <v>45330</v>
      </c>
      <c r="K419" s="13" t="n">
        <v>45348</v>
      </c>
      <c r="L419" t="inlineStr">
        <is>
          <t>Transferência Bancária ou Pix</t>
        </is>
      </c>
      <c r="M419" t="inlineStr">
        <is>
          <t>DEDUCOES SOBRE VENDA</t>
        </is>
      </c>
      <c r="N419" t="inlineStr">
        <is>
          <t>REEMBOLSO CLIENTES</t>
        </is>
      </c>
      <c r="O419" t="inlineStr">
        <is>
          <t>2024-9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 hidden="1">
      <c r="A420" t="n">
        <v>43552</v>
      </c>
      <c r="C420" t="n">
        <v>266</v>
      </c>
      <c r="D420" t="inlineStr">
        <is>
          <t>Jacaré</t>
        </is>
      </c>
      <c r="E420" t="inlineStr">
        <is>
          <t>PETTY CASH</t>
        </is>
      </c>
      <c r="F420" t="n">
        <v>16.4</v>
      </c>
      <c r="G420" s="13" t="n">
        <v>45348</v>
      </c>
      <c r="I420" s="13" t="n">
        <v>45348</v>
      </c>
      <c r="J420" s="13" t="n">
        <v>45348</v>
      </c>
      <c r="K420" s="13" t="n">
        <v>45359</v>
      </c>
      <c r="L420" t="inlineStr">
        <is>
          <t>Dinheiro em Espécie</t>
        </is>
      </c>
      <c r="M420" t="inlineStr">
        <is>
          <t>UTILIDADES</t>
        </is>
      </c>
      <c r="N420" t="inlineStr">
        <is>
          <t xml:space="preserve"> CONDUÇÕES/TAXI/UBER</t>
        </is>
      </c>
      <c r="O420" t="inlineStr">
        <is>
          <t>2024-9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 hidden="1">
      <c r="A421" t="n">
        <v>43553</v>
      </c>
      <c r="C421" t="n">
        <v>266</v>
      </c>
      <c r="D421" t="inlineStr">
        <is>
          <t>Jacaré</t>
        </is>
      </c>
      <c r="E421" t="inlineStr">
        <is>
          <t>PETTY CASH</t>
        </is>
      </c>
      <c r="F421" t="n">
        <v>19.98</v>
      </c>
      <c r="G421" s="13" t="n">
        <v>45348</v>
      </c>
      <c r="I421" s="13" t="n">
        <v>45348</v>
      </c>
      <c r="J421" s="13" t="n">
        <v>45348</v>
      </c>
      <c r="K421" s="13" t="n">
        <v>45359</v>
      </c>
      <c r="L421" t="inlineStr">
        <is>
          <t>Dinheiro em Espécie</t>
        </is>
      </c>
      <c r="M421" t="inlineStr">
        <is>
          <t>UTILIDADES</t>
        </is>
      </c>
      <c r="N421" t="inlineStr">
        <is>
          <t>HIGIENE E LIMPEZA</t>
        </is>
      </c>
      <c r="O421" t="inlineStr">
        <is>
          <t>2024-9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 hidden="1">
      <c r="A422" t="n">
        <v>43554</v>
      </c>
      <c r="C422" t="n">
        <v>266</v>
      </c>
      <c r="D422" t="inlineStr">
        <is>
          <t>Jacaré</t>
        </is>
      </c>
      <c r="E422" t="inlineStr">
        <is>
          <t>PETTY CASH</t>
        </is>
      </c>
      <c r="F422" t="n">
        <v>184.68</v>
      </c>
      <c r="G422" s="13" t="n">
        <v>45348</v>
      </c>
      <c r="I422" s="13" t="n">
        <v>45348</v>
      </c>
      <c r="J422" s="13" t="n">
        <v>45348</v>
      </c>
      <c r="K422" s="13" t="n">
        <v>45359</v>
      </c>
      <c r="L422" t="inlineStr">
        <is>
          <t>Dinheiro em Espécie</t>
        </is>
      </c>
      <c r="M422" t="inlineStr">
        <is>
          <t>DESPESAS GERAIS</t>
        </is>
      </c>
      <c r="N422" t="inlineStr">
        <is>
          <t>MANUTENCAO EM GERAL</t>
        </is>
      </c>
      <c r="O422" t="inlineStr">
        <is>
          <t>2024-9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 hidden="1">
      <c r="A423" t="n">
        <v>43551</v>
      </c>
      <c r="C423" t="n">
        <v>266</v>
      </c>
      <c r="D423" t="inlineStr">
        <is>
          <t>Jacaré</t>
        </is>
      </c>
      <c r="E423" t="inlineStr">
        <is>
          <t>PETTY CASH</t>
        </is>
      </c>
      <c r="F423" t="n">
        <v>104.62</v>
      </c>
      <c r="G423" s="13" t="n">
        <v>45347</v>
      </c>
      <c r="I423" s="13" t="n">
        <v>45347</v>
      </c>
      <c r="J423" s="13" t="n">
        <v>45347</v>
      </c>
      <c r="K423" s="13" t="n">
        <v>45359</v>
      </c>
      <c r="L423" t="inlineStr">
        <is>
          <t>Dinheiro em Espécie</t>
        </is>
      </c>
      <c r="M423" t="inlineStr">
        <is>
          <t>INSUMOS</t>
        </is>
      </c>
      <c r="N423" t="inlineStr">
        <is>
          <t>ALIMENTOS</t>
        </is>
      </c>
      <c r="O423" t="inlineStr">
        <is>
          <t>2024-8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 hidden="1">
      <c r="A424" t="n">
        <v>43546</v>
      </c>
      <c r="C424" t="n">
        <v>266</v>
      </c>
      <c r="D424" t="inlineStr">
        <is>
          <t>Jacaré</t>
        </is>
      </c>
      <c r="E424" t="inlineStr">
        <is>
          <t>PETTY CASH</t>
        </is>
      </c>
      <c r="F424" t="n">
        <v>156.07</v>
      </c>
      <c r="G424" s="13" t="n">
        <v>45346</v>
      </c>
      <c r="I424" s="13" t="n">
        <v>45346</v>
      </c>
      <c r="J424" s="13" t="n">
        <v>45346</v>
      </c>
      <c r="K424" s="13" t="n">
        <v>45359</v>
      </c>
      <c r="L424" t="inlineStr">
        <is>
          <t>Dinheiro em Espécie</t>
        </is>
      </c>
      <c r="M424" t="inlineStr">
        <is>
          <t>INSUMOS</t>
        </is>
      </c>
      <c r="N424" t="inlineStr">
        <is>
          <t>ALIMENTOS</t>
        </is>
      </c>
      <c r="O424" t="inlineStr">
        <is>
          <t>2024-8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 hidden="1">
      <c r="A425" t="n">
        <v>43547</v>
      </c>
      <c r="C425" t="n">
        <v>266</v>
      </c>
      <c r="D425" t="inlineStr">
        <is>
          <t>Jacaré</t>
        </is>
      </c>
      <c r="E425" t="inlineStr">
        <is>
          <t>PETTY CASH</t>
        </is>
      </c>
      <c r="F425" t="n">
        <v>22.55</v>
      </c>
      <c r="G425" s="13" t="n">
        <v>45346</v>
      </c>
      <c r="I425" s="13" t="n">
        <v>45346</v>
      </c>
      <c r="J425" s="13" t="n">
        <v>45346</v>
      </c>
      <c r="K425" s="13" t="n">
        <v>45359</v>
      </c>
      <c r="L425" t="inlineStr">
        <is>
          <t>Dinheiro em Espécie</t>
        </is>
      </c>
      <c r="M425" t="inlineStr">
        <is>
          <t>INSUMOS</t>
        </is>
      </c>
      <c r="N425" t="inlineStr">
        <is>
          <t>ALIMENTOS</t>
        </is>
      </c>
      <c r="O425" t="inlineStr">
        <is>
          <t>2024-8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 hidden="1">
      <c r="A426" t="n">
        <v>43548</v>
      </c>
      <c r="C426" t="n">
        <v>266</v>
      </c>
      <c r="D426" t="inlineStr">
        <is>
          <t>Jacaré</t>
        </is>
      </c>
      <c r="E426" t="inlineStr">
        <is>
          <t>PETTY CASH</t>
        </is>
      </c>
      <c r="F426" t="n">
        <v>30.2</v>
      </c>
      <c r="G426" s="13" t="n">
        <v>45346</v>
      </c>
      <c r="I426" s="13" t="n">
        <v>45346</v>
      </c>
      <c r="J426" s="13" t="n">
        <v>45346</v>
      </c>
      <c r="K426" s="13" t="n">
        <v>45359</v>
      </c>
      <c r="L426" t="inlineStr">
        <is>
          <t>Dinheiro em Espécie</t>
        </is>
      </c>
      <c r="M426" t="inlineStr">
        <is>
          <t>INSUMOS</t>
        </is>
      </c>
      <c r="N426" t="inlineStr">
        <is>
          <t>ALIMENTOS</t>
        </is>
      </c>
      <c r="O426" t="inlineStr">
        <is>
          <t>2024-8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 hidden="1">
      <c r="A427" t="n">
        <v>43549</v>
      </c>
      <c r="C427" t="n">
        <v>266</v>
      </c>
      <c r="D427" t="inlineStr">
        <is>
          <t>Jacaré</t>
        </is>
      </c>
      <c r="E427" t="inlineStr">
        <is>
          <t>PETTY CASH</t>
        </is>
      </c>
      <c r="F427" t="n">
        <v>63.08</v>
      </c>
      <c r="G427" s="13" t="n">
        <v>45346</v>
      </c>
      <c r="I427" s="13" t="n">
        <v>45346</v>
      </c>
      <c r="J427" s="13" t="n">
        <v>45346</v>
      </c>
      <c r="K427" s="13" t="n">
        <v>45359</v>
      </c>
      <c r="L427" t="inlineStr">
        <is>
          <t>Dinheiro em Espécie</t>
        </is>
      </c>
      <c r="M427" t="inlineStr">
        <is>
          <t>UTILIDADES</t>
        </is>
      </c>
      <c r="N427" t="inlineStr">
        <is>
          <t>HIGIENE E LIMPEZA</t>
        </is>
      </c>
      <c r="O427" t="inlineStr">
        <is>
          <t>2024-8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 hidden="1">
      <c r="A428" t="n">
        <v>43550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10</v>
      </c>
      <c r="G428" s="13" t="n">
        <v>45346</v>
      </c>
      <c r="I428" s="13" t="n">
        <v>45346</v>
      </c>
      <c r="J428" s="13" t="n">
        <v>45346</v>
      </c>
      <c r="K428" s="13" t="n">
        <v>45359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 xml:space="preserve"> CONDUÇÕES/TAXI/UBER</t>
        </is>
      </c>
      <c r="O428" t="inlineStr">
        <is>
          <t>2024-8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 hidden="1">
      <c r="A429" t="n">
        <v>43544</v>
      </c>
      <c r="C429" t="n">
        <v>266</v>
      </c>
      <c r="D429" t="inlineStr">
        <is>
          <t>Jacaré</t>
        </is>
      </c>
      <c r="E429" t="inlineStr">
        <is>
          <t>PETTY CASH</t>
        </is>
      </c>
      <c r="F429" t="n">
        <v>239.9</v>
      </c>
      <c r="G429" s="13" t="n">
        <v>45345</v>
      </c>
      <c r="I429" s="13" t="n">
        <v>45345</v>
      </c>
      <c r="J429" s="13" t="n">
        <v>45345</v>
      </c>
      <c r="K429" s="13" t="n">
        <v>45359</v>
      </c>
      <c r="L429" t="inlineStr">
        <is>
          <t>Dinheiro em Espécie</t>
        </is>
      </c>
      <c r="M429" t="inlineStr">
        <is>
          <t>DESPESAS GERAIS</t>
        </is>
      </c>
      <c r="N429" t="inlineStr">
        <is>
          <t>MANUTENCAO EM GERAL</t>
        </is>
      </c>
      <c r="O429" t="inlineStr">
        <is>
          <t>2024-8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 hidden="1">
      <c r="A430" t="n">
        <v>43545</v>
      </c>
      <c r="C430" t="n">
        <v>266</v>
      </c>
      <c r="D430" t="inlineStr">
        <is>
          <t>Jacaré</t>
        </is>
      </c>
      <c r="E430" t="inlineStr">
        <is>
          <t>PETTY CASH</t>
        </is>
      </c>
      <c r="F430" t="n">
        <v>8.4</v>
      </c>
      <c r="G430" s="13" t="n">
        <v>45345</v>
      </c>
      <c r="I430" s="13" t="n">
        <v>45345</v>
      </c>
      <c r="J430" s="13" t="n">
        <v>45345</v>
      </c>
      <c r="K430" s="13" t="n">
        <v>45359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2024-8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 hidden="1">
      <c r="A431" t="n">
        <v>32303</v>
      </c>
      <c r="B431" t="n">
        <v>109187</v>
      </c>
      <c r="C431" t="n">
        <v>266</v>
      </c>
      <c r="D431" t="inlineStr">
        <is>
          <t>Jacaré</t>
        </is>
      </c>
      <c r="E431" t="inlineStr">
        <is>
          <t>CRYSTALMIXX-GAS COMERCIO E MANUTENCAO DE EQUIPAMENTOS DE GAS LTDA</t>
        </is>
      </c>
      <c r="F431" t="n">
        <v>314.39</v>
      </c>
      <c r="G431" s="13" t="n">
        <v>45345</v>
      </c>
      <c r="H431" s="13" t="n">
        <v>45345</v>
      </c>
      <c r="I431" s="13" t="n">
        <v>45345</v>
      </c>
      <c r="J431" s="13" t="n">
        <v>45320</v>
      </c>
      <c r="M431" t="inlineStr">
        <is>
          <t>CUSTOS DE MANUTENCAO</t>
        </is>
      </c>
      <c r="N431" t="inlineStr">
        <is>
          <t xml:space="preserve"> GELO/ GAS CO2/ CARVAO</t>
        </is>
      </c>
      <c r="O431" t="inlineStr">
        <is>
          <t>2024-8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 hidden="1">
      <c r="A432" t="n">
        <v>32362</v>
      </c>
      <c r="B432" t="n">
        <v>109596</v>
      </c>
      <c r="C432" t="n">
        <v>266</v>
      </c>
      <c r="D432" t="inlineStr">
        <is>
          <t>Jacaré</t>
        </is>
      </c>
      <c r="E432" t="inlineStr">
        <is>
          <t>EMPORIO MEL COMERCIO DE ALIMENTOS E BEBI</t>
        </is>
      </c>
      <c r="F432" t="n">
        <v>336.2</v>
      </c>
      <c r="G432" s="13" t="n">
        <v>45345</v>
      </c>
      <c r="H432" s="13" t="n">
        <v>45345</v>
      </c>
      <c r="I432" s="13" t="n">
        <v>45345</v>
      </c>
      <c r="J432" s="13" t="n">
        <v>45323</v>
      </c>
      <c r="M432" t="inlineStr">
        <is>
          <t>INSUMOS</t>
        </is>
      </c>
      <c r="N432" t="inlineStr">
        <is>
          <t>ALIMENTOS</t>
        </is>
      </c>
      <c r="O432" t="inlineStr">
        <is>
          <t>2024-8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 hidden="1">
      <c r="A433" t="n">
        <v>32467</v>
      </c>
      <c r="C433" t="n">
        <v>266</v>
      </c>
      <c r="D433" t="inlineStr">
        <is>
          <t>Jacaré</t>
        </is>
      </c>
      <c r="E433" t="inlineStr">
        <is>
          <t>VOLTERA MUNHOZ COIFAS</t>
        </is>
      </c>
      <c r="F433" t="n">
        <v>900</v>
      </c>
      <c r="G433" s="13" t="n">
        <v>45345</v>
      </c>
      <c r="H433" s="13" t="n">
        <v>45345</v>
      </c>
      <c r="I433" s="13" t="n">
        <v>45345</v>
      </c>
      <c r="J433" s="13" t="n">
        <v>45330</v>
      </c>
      <c r="K433" s="13" t="n">
        <v>45330</v>
      </c>
      <c r="L433" t="inlineStr">
        <is>
          <t>Transferência Bancária ou Pix</t>
        </is>
      </c>
      <c r="M433" t="inlineStr">
        <is>
          <t>UTILIDADES</t>
        </is>
      </c>
      <c r="N433" t="inlineStr">
        <is>
          <t>SERVICOS DE LIMPEZA</t>
        </is>
      </c>
      <c r="O433" t="inlineStr">
        <is>
          <t>2024-8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 hidden="1">
      <c r="A434" t="n">
        <v>32470</v>
      </c>
      <c r="C434" t="n">
        <v>266</v>
      </c>
      <c r="D434" t="inlineStr">
        <is>
          <t>Jacaré</t>
        </is>
      </c>
      <c r="E434" t="inlineStr">
        <is>
          <t>ZIGPAY LTDAS -ME</t>
        </is>
      </c>
      <c r="F434" t="n">
        <v>900</v>
      </c>
      <c r="G434" s="13" t="n">
        <v>45345</v>
      </c>
      <c r="H434" s="13" t="n">
        <v>45345</v>
      </c>
      <c r="I434" s="13" t="n">
        <v>45345</v>
      </c>
      <c r="J434" s="13" t="n">
        <v>45330</v>
      </c>
      <c r="K434" s="13" t="n">
        <v>45330</v>
      </c>
      <c r="L434" t="inlineStr">
        <is>
          <t>Transferência Bancária ou Pix</t>
        </is>
      </c>
      <c r="M434" t="inlineStr">
        <is>
          <t>SISTEMAS/ T.I</t>
        </is>
      </c>
      <c r="N434" t="inlineStr">
        <is>
          <t>SISTEMAS</t>
        </is>
      </c>
      <c r="O434" t="inlineStr">
        <is>
          <t>2024-8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 hidden="1">
      <c r="A435" t="n">
        <v>32471</v>
      </c>
      <c r="C435" t="n">
        <v>266</v>
      </c>
      <c r="D435" t="inlineStr">
        <is>
          <t>Jacaré</t>
        </is>
      </c>
      <c r="E435" t="inlineStr">
        <is>
          <t xml:space="preserve">ORION DAS BORRACHAS </t>
        </is>
      </c>
      <c r="F435" t="n">
        <v>400</v>
      </c>
      <c r="G435" s="13" t="n">
        <v>45345</v>
      </c>
      <c r="H435" s="13" t="n">
        <v>45345</v>
      </c>
      <c r="I435" s="13" t="n">
        <v>45345</v>
      </c>
      <c r="J435" s="13" t="n">
        <v>45330</v>
      </c>
      <c r="K435" s="13" t="n">
        <v>45330</v>
      </c>
      <c r="L435" t="inlineStr">
        <is>
          <t>Transferência Bancária ou Pix</t>
        </is>
      </c>
      <c r="M435" t="inlineStr">
        <is>
          <t>DESPESAS GERAIS</t>
        </is>
      </c>
      <c r="N435" t="inlineStr">
        <is>
          <t>MANUTENCAO EM GERAL</t>
        </is>
      </c>
      <c r="O435" t="inlineStr">
        <is>
          <t>2024-8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 hidden="1">
      <c r="A436" t="n">
        <v>32546</v>
      </c>
      <c r="C436" t="n">
        <v>266</v>
      </c>
      <c r="D436" t="inlineStr">
        <is>
          <t>Jacaré</t>
        </is>
      </c>
      <c r="E436" t="inlineStr">
        <is>
          <t>CASA DE CARNES P.J.J. LTDA - ME</t>
        </is>
      </c>
      <c r="F436" t="n">
        <v>1109.03</v>
      </c>
      <c r="G436" s="13" t="n">
        <v>45345</v>
      </c>
      <c r="H436" s="13" t="n">
        <v>45345</v>
      </c>
      <c r="I436" s="13" t="n">
        <v>45345</v>
      </c>
      <c r="J436" s="13" t="n">
        <v>45331</v>
      </c>
      <c r="K436" s="13" t="n">
        <v>45331</v>
      </c>
      <c r="L436" t="inlineStr">
        <is>
          <t>Boleto Bancário</t>
        </is>
      </c>
      <c r="M436" t="inlineStr">
        <is>
          <t>INSUMOS</t>
        </is>
      </c>
      <c r="N436" t="inlineStr">
        <is>
          <t>ALIMENTOS</t>
        </is>
      </c>
      <c r="O436" t="inlineStr">
        <is>
          <t>2024-8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 hidden="1">
      <c r="A437" t="n">
        <v>32550</v>
      </c>
      <c r="C437" t="n">
        <v>266</v>
      </c>
      <c r="D437" t="inlineStr">
        <is>
          <t>Jacaré</t>
        </is>
      </c>
      <c r="E437" t="inlineStr">
        <is>
          <t>TARUMA CIA COMERCIAL AGRICOLA</t>
        </is>
      </c>
      <c r="F437" t="n">
        <v>813.01</v>
      </c>
      <c r="G437" s="13" t="n">
        <v>45345</v>
      </c>
      <c r="H437" s="13" t="n">
        <v>45345</v>
      </c>
      <c r="I437" s="13" t="n">
        <v>45345</v>
      </c>
      <c r="J437" s="13" t="n">
        <v>45331</v>
      </c>
      <c r="K437" s="13" t="n">
        <v>45331</v>
      </c>
      <c r="L437" t="inlineStr">
        <is>
          <t>Boleto Bancário</t>
        </is>
      </c>
      <c r="M437" t="inlineStr">
        <is>
          <t>INSUMOS</t>
        </is>
      </c>
      <c r="N437" t="inlineStr">
        <is>
          <t>ALIMENTOS</t>
        </is>
      </c>
      <c r="O437" t="inlineStr">
        <is>
          <t>2024-8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 hidden="1">
      <c r="A438" t="n">
        <v>32595</v>
      </c>
      <c r="C438" t="n">
        <v>266</v>
      </c>
      <c r="D438" t="inlineStr">
        <is>
          <t>Jacaré</t>
        </is>
      </c>
      <c r="E438" t="inlineStr">
        <is>
          <t>4R AMBIENTAL LOCACAO DE EQUIPAMENTOS EIRELI</t>
        </is>
      </c>
      <c r="F438" t="n">
        <v>743.28</v>
      </c>
      <c r="G438" s="13" t="n">
        <v>45345</v>
      </c>
      <c r="H438" s="13" t="n">
        <v>45345</v>
      </c>
      <c r="I438" s="13" t="n">
        <v>45345</v>
      </c>
      <c r="J438" s="13" t="n">
        <v>45331</v>
      </c>
      <c r="K438" s="13" t="n">
        <v>45336</v>
      </c>
      <c r="L438" t="inlineStr">
        <is>
          <t>Boleto Bancário</t>
        </is>
      </c>
      <c r="M438" t="inlineStr">
        <is>
          <t>UTILIDADES</t>
        </is>
      </c>
      <c r="N438" t="inlineStr">
        <is>
          <t xml:space="preserve"> COLETA DE LIXO</t>
        </is>
      </c>
      <c r="O438" t="inlineStr">
        <is>
          <t>2024-8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 hidden="1">
      <c r="A439" t="n">
        <v>32596</v>
      </c>
      <c r="C439" t="n">
        <v>266</v>
      </c>
      <c r="D439" t="inlineStr">
        <is>
          <t>Jacaré</t>
        </is>
      </c>
      <c r="E439" t="inlineStr">
        <is>
          <t>BB DISTRIBUIDORA DE CARNES LTDA</t>
        </is>
      </c>
      <c r="F439" t="n">
        <v>2681.1</v>
      </c>
      <c r="G439" s="13" t="n">
        <v>45345</v>
      </c>
      <c r="H439" s="13" t="n">
        <v>45345</v>
      </c>
      <c r="I439" s="13" t="n">
        <v>45345</v>
      </c>
      <c r="J439" s="13" t="n">
        <v>45331</v>
      </c>
      <c r="K439" s="13" t="n">
        <v>45336</v>
      </c>
      <c r="L439" t="inlineStr">
        <is>
          <t>Boleto Bancário</t>
        </is>
      </c>
      <c r="M439" t="inlineStr">
        <is>
          <t>INSUMOS</t>
        </is>
      </c>
      <c r="N439" t="inlineStr">
        <is>
          <t>ALIMENTOS</t>
        </is>
      </c>
      <c r="O439" t="inlineStr">
        <is>
          <t>2024-8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 hidden="1">
      <c r="A440" t="n">
        <v>33315</v>
      </c>
      <c r="C440" t="n">
        <v>266</v>
      </c>
      <c r="D440" t="inlineStr">
        <is>
          <t>Jacaré</t>
        </is>
      </c>
      <c r="E440" t="inlineStr">
        <is>
          <t>VALE TRANSPORTE</t>
        </is>
      </c>
      <c r="F440" t="n">
        <v>1105.22</v>
      </c>
      <c r="G440" s="13" t="n">
        <v>45345</v>
      </c>
      <c r="H440" s="13" t="n">
        <v>45345</v>
      </c>
      <c r="I440" s="13" t="n">
        <v>45345</v>
      </c>
      <c r="J440" s="13" t="n">
        <v>45343</v>
      </c>
      <c r="K440" s="13" t="n">
        <v>45343</v>
      </c>
      <c r="L440" t="inlineStr">
        <is>
          <t>Boleto Bancário</t>
        </is>
      </c>
      <c r="M440" t="inlineStr">
        <is>
          <t>MAO DE OBRA FIXA/ TEMPORARIOS</t>
        </is>
      </c>
      <c r="N440" t="inlineStr">
        <is>
          <t>VALE TRANSPORTE</t>
        </is>
      </c>
      <c r="O440" t="inlineStr">
        <is>
          <t>2024-8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 hidden="1">
      <c r="A441" t="n">
        <v>32166</v>
      </c>
      <c r="B441" t="n">
        <v>108937</v>
      </c>
      <c r="C441" t="n">
        <v>266</v>
      </c>
      <c r="D441" t="inlineStr">
        <is>
          <t>Jacaré</t>
        </is>
      </c>
      <c r="E441" t="inlineStr">
        <is>
          <t>AMBEV S. A. - CDD SAO PAULO</t>
        </is>
      </c>
      <c r="F441" t="n">
        <v>3488.88</v>
      </c>
      <c r="G441" s="13" t="n">
        <v>45344</v>
      </c>
      <c r="H441" s="13" t="n">
        <v>45344</v>
      </c>
      <c r="I441" s="13" t="n">
        <v>45344</v>
      </c>
      <c r="J441" s="13" t="n">
        <v>45313</v>
      </c>
      <c r="M441" t="inlineStr">
        <is>
          <t>INSUMOS</t>
        </is>
      </c>
      <c r="N441" t="inlineStr">
        <is>
          <t>BEBIDAS</t>
        </is>
      </c>
      <c r="O441" t="inlineStr">
        <is>
          <t>2024-8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 hidden="1">
      <c r="A442" t="n">
        <v>32197</v>
      </c>
      <c r="B442" t="n">
        <v>108570</v>
      </c>
      <c r="C442" t="n">
        <v>266</v>
      </c>
      <c r="D442" t="inlineStr">
        <is>
          <t>Jacaré</t>
        </is>
      </c>
      <c r="E442" t="inlineStr">
        <is>
          <t>DISTRIBUIDORA CANTAROS DO BRASIL EIRELI</t>
        </is>
      </c>
      <c r="F442" t="n">
        <v>382.8</v>
      </c>
      <c r="G442" s="13" t="n">
        <v>45344</v>
      </c>
      <c r="H442" s="13" t="n">
        <v>45344</v>
      </c>
      <c r="I442" s="13" t="n">
        <v>45344</v>
      </c>
      <c r="J442" s="13" t="n">
        <v>45314</v>
      </c>
      <c r="M442" t="inlineStr">
        <is>
          <t>INSUMOS</t>
        </is>
      </c>
      <c r="N442" t="inlineStr">
        <is>
          <t>BEBIDAS</t>
        </is>
      </c>
      <c r="O442" t="inlineStr">
        <is>
          <t>2024-8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 hidden="1">
      <c r="A443" t="n">
        <v>32206</v>
      </c>
      <c r="B443" t="n">
        <v>106885</v>
      </c>
      <c r="C443" t="n">
        <v>266</v>
      </c>
      <c r="D443" t="inlineStr">
        <is>
          <t>Jacaré</t>
        </is>
      </c>
      <c r="E443" t="inlineStr">
        <is>
          <t>NOVA COMERCIAL DO PEIXE EIRELI</t>
        </is>
      </c>
      <c r="F443" t="n">
        <v>459</v>
      </c>
      <c r="G443" s="13" t="n">
        <v>45344</v>
      </c>
      <c r="H443" s="13" t="n">
        <v>45344</v>
      </c>
      <c r="I443" s="13" t="n">
        <v>45344</v>
      </c>
      <c r="J443" s="13" t="n">
        <v>45299</v>
      </c>
      <c r="M443" t="inlineStr">
        <is>
          <t>INSUMOS</t>
        </is>
      </c>
      <c r="N443" t="inlineStr">
        <is>
          <t>ALIMENTOS</t>
        </is>
      </c>
      <c r="O443" t="inlineStr">
        <is>
          <t>2024-8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 hidden="1">
      <c r="A444" t="n">
        <v>32434</v>
      </c>
      <c r="C444" t="n">
        <v>266</v>
      </c>
      <c r="D444" t="inlineStr">
        <is>
          <t>Jacaré</t>
        </is>
      </c>
      <c r="E444" t="inlineStr">
        <is>
          <t>TARUMA CIA COMERCIAL AGRICOLA</t>
        </is>
      </c>
      <c r="F444" t="n">
        <v>121.38</v>
      </c>
      <c r="G444" s="13" t="n">
        <v>45344</v>
      </c>
      <c r="H444" s="13" t="n">
        <v>45344</v>
      </c>
      <c r="I444" s="13" t="n">
        <v>45344</v>
      </c>
      <c r="J444" s="13" t="n">
        <v>45329</v>
      </c>
      <c r="K444" s="13" t="n">
        <v>45330</v>
      </c>
      <c r="L444" t="inlineStr">
        <is>
          <t>Boleto Bancário</t>
        </is>
      </c>
      <c r="M444" t="inlineStr">
        <is>
          <t>INSUMOS</t>
        </is>
      </c>
      <c r="N444" t="inlineStr">
        <is>
          <t>ALIMENTOS</t>
        </is>
      </c>
      <c r="O444" t="inlineStr">
        <is>
          <t>2024-8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 hidden="1">
      <c r="A445" t="n">
        <v>32549</v>
      </c>
      <c r="C445" t="n">
        <v>266</v>
      </c>
      <c r="D445" t="inlineStr">
        <is>
          <t>Jacaré</t>
        </is>
      </c>
      <c r="E445" t="inlineStr">
        <is>
          <t>MARIO PEDRO FELICIANO HORTIFRUTI EPP</t>
        </is>
      </c>
      <c r="F445" t="n">
        <v>489.19</v>
      </c>
      <c r="G445" s="13" t="n">
        <v>45344</v>
      </c>
      <c r="H445" s="13" t="n">
        <v>45344</v>
      </c>
      <c r="I445" s="13" t="n">
        <v>45344</v>
      </c>
      <c r="J445" s="13" t="n">
        <v>45331</v>
      </c>
      <c r="K445" s="13" t="n">
        <v>45331</v>
      </c>
      <c r="L445" t="inlineStr">
        <is>
          <t>Boleto Bancário</t>
        </is>
      </c>
      <c r="M445" t="inlineStr">
        <is>
          <t>INSUMOS</t>
        </is>
      </c>
      <c r="N445" t="inlineStr">
        <is>
          <t>ALIMENTOS</t>
        </is>
      </c>
      <c r="O445" t="inlineStr">
        <is>
          <t>2024-8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 hidden="1">
      <c r="A446" t="n">
        <v>32961</v>
      </c>
      <c r="B446" t="n">
        <v>111096</v>
      </c>
      <c r="C446" t="n">
        <v>266</v>
      </c>
      <c r="D446" t="inlineStr">
        <is>
          <t>Jacaré</t>
        </is>
      </c>
      <c r="E446" t="inlineStr">
        <is>
          <t>STAR COPIAS COMERCIO E SERVICOS LTDA</t>
        </is>
      </c>
      <c r="F446" t="n">
        <v>191.16</v>
      </c>
      <c r="G446" s="13" t="n">
        <v>45344</v>
      </c>
      <c r="H446" s="13" t="n">
        <v>45344</v>
      </c>
      <c r="I446" s="13" t="n">
        <v>45344</v>
      </c>
      <c r="J446" s="13" t="n">
        <v>45323</v>
      </c>
      <c r="M446" t="inlineStr">
        <is>
          <t>LOCACOES</t>
        </is>
      </c>
      <c r="N446" t="inlineStr">
        <is>
          <t>LOCACAO DE EQUIPAMENTOS</t>
        </is>
      </c>
      <c r="O446" t="inlineStr">
        <is>
          <t>2024-8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 hidden="1">
      <c r="A447" t="n">
        <v>33419</v>
      </c>
      <c r="C447" t="n">
        <v>266</v>
      </c>
      <c r="D447" t="inlineStr">
        <is>
          <t>Jacaré</t>
        </is>
      </c>
      <c r="E447" t="inlineStr">
        <is>
          <t>BB DISTRIBUIDORA DE CARNES LTDA</t>
        </is>
      </c>
      <c r="F447" t="n">
        <v>1861</v>
      </c>
      <c r="G447" s="13" t="n">
        <v>45335</v>
      </c>
      <c r="H447" s="13" t="n">
        <v>45344</v>
      </c>
      <c r="I447" s="13" t="n">
        <v>45344</v>
      </c>
      <c r="J447" s="13" t="n">
        <v>45338</v>
      </c>
      <c r="K447" s="13" t="n">
        <v>45344</v>
      </c>
      <c r="L447" t="inlineStr">
        <is>
          <t>Transferência Bancária ou Pix</t>
        </is>
      </c>
      <c r="M447" t="inlineStr">
        <is>
          <t>INSUMOS</t>
        </is>
      </c>
      <c r="N447" t="inlineStr">
        <is>
          <t>ALIMENTOS</t>
        </is>
      </c>
      <c r="O447" t="inlineStr">
        <is>
          <t>2024-7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 hidden="1">
      <c r="A448" t="n">
        <v>33480</v>
      </c>
      <c r="C448" t="n">
        <v>266</v>
      </c>
      <c r="D448" t="inlineStr">
        <is>
          <t>Jacaré</t>
        </is>
      </c>
      <c r="E448" t="inlineStr">
        <is>
          <t>AFEQUI - DISTRIBUIDORA DE ALIMENTOS LTDA</t>
        </is>
      </c>
      <c r="F448" t="n">
        <v>102.5</v>
      </c>
      <c r="G448" s="13" t="n">
        <v>45344</v>
      </c>
      <c r="I448" s="13" t="n">
        <v>45344</v>
      </c>
      <c r="J448" s="13" t="n">
        <v>45344</v>
      </c>
      <c r="K448" s="13" t="n">
        <v>45344</v>
      </c>
      <c r="L448" t="inlineStr">
        <is>
          <t>Transferência Bancária ou Pix</t>
        </is>
      </c>
      <c r="M448" t="inlineStr">
        <is>
          <t>INSUMOS</t>
        </is>
      </c>
      <c r="N448" t="inlineStr">
        <is>
          <t>ALIMENTOS</t>
        </is>
      </c>
      <c r="O448" t="inlineStr">
        <is>
          <t>2024-8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 hidden="1">
      <c r="A449" t="n">
        <v>43517</v>
      </c>
      <c r="C449" t="n">
        <v>266</v>
      </c>
      <c r="D449" t="inlineStr">
        <is>
          <t>Jacaré</t>
        </is>
      </c>
      <c r="E449" t="inlineStr">
        <is>
          <t>PETTY CASH</t>
        </is>
      </c>
      <c r="F449" t="n">
        <v>8.4</v>
      </c>
      <c r="G449" s="13" t="n">
        <v>45344</v>
      </c>
      <c r="I449" s="13" t="n">
        <v>45344</v>
      </c>
      <c r="J449" s="13" t="n">
        <v>45344</v>
      </c>
      <c r="K449" s="13" t="n">
        <v>45358</v>
      </c>
      <c r="L449" t="inlineStr">
        <is>
          <t>Dinheiro em Espécie</t>
        </is>
      </c>
      <c r="M449" t="inlineStr">
        <is>
          <t>UTILIDADES</t>
        </is>
      </c>
      <c r="N449" t="inlineStr">
        <is>
          <t xml:space="preserve"> CONDUÇÕES/TAXI/UBER</t>
        </is>
      </c>
      <c r="O449" t="inlineStr">
        <is>
          <t>2024-8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 hidden="1">
      <c r="A450" t="n">
        <v>43513</v>
      </c>
      <c r="C450" t="n">
        <v>266</v>
      </c>
      <c r="D450" t="inlineStr">
        <is>
          <t>Jacaré</t>
        </is>
      </c>
      <c r="E450" t="inlineStr">
        <is>
          <t>PETTY CASH</t>
        </is>
      </c>
      <c r="F450" t="n">
        <v>125</v>
      </c>
      <c r="G450" s="13" t="n">
        <v>45343</v>
      </c>
      <c r="I450" s="13" t="n">
        <v>45343</v>
      </c>
      <c r="J450" s="13" t="n">
        <v>45343</v>
      </c>
      <c r="K450" s="13" t="n">
        <v>45358</v>
      </c>
      <c r="L450" t="inlineStr">
        <is>
          <t>Dinheiro em Espécie</t>
        </is>
      </c>
      <c r="M450" t="inlineStr">
        <is>
          <t>DESPESAS GERAIS</t>
        </is>
      </c>
      <c r="N450" t="inlineStr">
        <is>
          <t>MANUTENCAO EM GERAL</t>
        </is>
      </c>
      <c r="O450" t="inlineStr">
        <is>
          <t>2024-8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 hidden="1">
      <c r="A451" t="n">
        <v>32374</v>
      </c>
      <c r="C451" t="n">
        <v>266</v>
      </c>
      <c r="D451" t="inlineStr">
        <is>
          <t>Jacaré</t>
        </is>
      </c>
      <c r="E451" t="inlineStr">
        <is>
          <t>SAMPATACADO DE GENEROS ALIMENTICIOS E BEBIDAS LTDA</t>
        </is>
      </c>
      <c r="F451" t="n">
        <v>1186.06</v>
      </c>
      <c r="G451" s="13" t="n">
        <v>45343</v>
      </c>
      <c r="H451" s="13" t="n">
        <v>45343</v>
      </c>
      <c r="I451" s="13" t="n">
        <v>45343</v>
      </c>
      <c r="J451" s="13" t="n">
        <v>45329</v>
      </c>
      <c r="K451" s="13" t="n">
        <v>45329</v>
      </c>
      <c r="L451" t="inlineStr">
        <is>
          <t>Boleto Bancário</t>
        </is>
      </c>
      <c r="M451" t="inlineStr">
        <is>
          <t>INSUMOS</t>
        </is>
      </c>
      <c r="N451" t="inlineStr">
        <is>
          <t>ALIMENTOS</t>
        </is>
      </c>
      <c r="O451" t="inlineStr">
        <is>
          <t>2024-8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 hidden="1">
      <c r="A452" t="n">
        <v>32431</v>
      </c>
      <c r="C452" t="n">
        <v>266</v>
      </c>
      <c r="D452" t="inlineStr">
        <is>
          <t>Jacaré</t>
        </is>
      </c>
      <c r="E452" t="inlineStr">
        <is>
          <t>LSA CORREA VINHOS</t>
        </is>
      </c>
      <c r="F452" t="n">
        <v>225</v>
      </c>
      <c r="G452" s="13" t="n">
        <v>45343</v>
      </c>
      <c r="H452" s="13" t="n">
        <v>45343</v>
      </c>
      <c r="I452" s="13" t="n">
        <v>45343</v>
      </c>
      <c r="J452" s="13" t="n">
        <v>45329</v>
      </c>
      <c r="K452" s="13" t="n">
        <v>45330</v>
      </c>
      <c r="L452" t="inlineStr">
        <is>
          <t>Boleto Bancário</t>
        </is>
      </c>
      <c r="M452" t="inlineStr">
        <is>
          <t>INSUMOS</t>
        </is>
      </c>
      <c r="N452" t="inlineStr">
        <is>
          <t>BEBIDAS</t>
        </is>
      </c>
      <c r="O452" t="inlineStr">
        <is>
          <t>2024-8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 hidden="1">
      <c r="A453" t="n">
        <v>32433</v>
      </c>
      <c r="C453" t="n">
        <v>266</v>
      </c>
      <c r="D453" t="inlineStr">
        <is>
          <t>Jacaré</t>
        </is>
      </c>
      <c r="E453" t="inlineStr">
        <is>
          <t>PSSS LTDA</t>
        </is>
      </c>
      <c r="F453" t="n">
        <v>1114.6</v>
      </c>
      <c r="G453" s="13" t="n">
        <v>45343</v>
      </c>
      <c r="H453" s="13" t="n">
        <v>45343</v>
      </c>
      <c r="I453" s="13" t="n">
        <v>45343</v>
      </c>
      <c r="J453" s="13" t="n">
        <v>45329</v>
      </c>
      <c r="K453" s="13" t="n">
        <v>45330</v>
      </c>
      <c r="L453" t="inlineStr">
        <is>
          <t>Boleto Bancário</t>
        </is>
      </c>
      <c r="M453" t="inlineStr">
        <is>
          <t>UTILIDADES</t>
        </is>
      </c>
      <c r="N453" t="inlineStr">
        <is>
          <t>HIGIENE E LIMPEZA</t>
        </is>
      </c>
      <c r="O453" t="inlineStr">
        <is>
          <t>2024-8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 hidden="1">
      <c r="A454" t="n">
        <v>32548</v>
      </c>
      <c r="C454" t="n">
        <v>266</v>
      </c>
      <c r="D454" t="inlineStr">
        <is>
          <t>Jacaré</t>
        </is>
      </c>
      <c r="E454" t="inlineStr">
        <is>
          <t>MARIO PEDRO FELICIANO HORTIFRUTI EPP</t>
        </is>
      </c>
      <c r="F454" t="n">
        <v>295.04</v>
      </c>
      <c r="G454" s="13" t="n">
        <v>45343</v>
      </c>
      <c r="H454" s="13" t="n">
        <v>45343</v>
      </c>
      <c r="I454" s="13" t="n">
        <v>45343</v>
      </c>
      <c r="J454" s="13" t="n">
        <v>45331</v>
      </c>
      <c r="K454" s="13" t="n">
        <v>45331</v>
      </c>
      <c r="L454" t="inlineStr">
        <is>
          <t>Boleto Bancário</t>
        </is>
      </c>
      <c r="M454" t="inlineStr">
        <is>
          <t>INSUMOS</t>
        </is>
      </c>
      <c r="N454" t="inlineStr">
        <is>
          <t>ALIMENTOS</t>
        </is>
      </c>
      <c r="O454" t="inlineStr">
        <is>
          <t>2024-8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 hidden="1">
      <c r="A455" t="n">
        <v>32652</v>
      </c>
      <c r="C455" t="n">
        <v>266</v>
      </c>
      <c r="D455" t="inlineStr">
        <is>
          <t>Jacaré</t>
        </is>
      </c>
      <c r="E455" t="inlineStr">
        <is>
          <t>SELECAO COMERCIO DE CARVAO E VARIEDADE LTDA</t>
        </is>
      </c>
      <c r="F455" t="n">
        <v>598</v>
      </c>
      <c r="G455" s="13" t="n">
        <v>45343</v>
      </c>
      <c r="H455" s="13" t="n">
        <v>45343</v>
      </c>
      <c r="I455" s="13" t="n">
        <v>45343</v>
      </c>
      <c r="J455" s="13" t="n">
        <v>45336</v>
      </c>
      <c r="K455" s="13" t="n">
        <v>45336</v>
      </c>
      <c r="L455" t="inlineStr">
        <is>
          <t>Boleto Bancário</t>
        </is>
      </c>
      <c r="M455" t="inlineStr">
        <is>
          <t>UTILIDADES</t>
        </is>
      </c>
      <c r="N455" t="inlineStr">
        <is>
          <t xml:space="preserve"> GELO/ GAS CO2/ CARVAO</t>
        </is>
      </c>
      <c r="O455" t="inlineStr">
        <is>
          <t>2024-8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 hidden="1">
      <c r="A456" t="n">
        <v>32968</v>
      </c>
      <c r="B456" t="n">
        <v>111098</v>
      </c>
      <c r="C456" t="n">
        <v>266</v>
      </c>
      <c r="D456" t="inlineStr">
        <is>
          <t>Jacaré</t>
        </is>
      </c>
      <c r="E456" t="inlineStr">
        <is>
          <t>NATALIA DE PAULA SANTOS 36975330883</t>
        </is>
      </c>
      <c r="F456" t="n">
        <v>1600</v>
      </c>
      <c r="G456" s="13" t="n">
        <v>45343</v>
      </c>
      <c r="H456" s="13" t="n">
        <v>45343</v>
      </c>
      <c r="I456" s="13" t="n">
        <v>45343</v>
      </c>
      <c r="J456" s="13" t="n">
        <v>45328</v>
      </c>
      <c r="M456" t="inlineStr">
        <is>
          <t>CUSTOS COM MARKETING</t>
        </is>
      </c>
      <c r="N456" t="inlineStr">
        <is>
          <t xml:space="preserve"> MAT DE PROPAGANDA/ FER DE MKT</t>
        </is>
      </c>
      <c r="O456" t="inlineStr">
        <is>
          <t>2024-8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 hidden="1">
      <c r="A457" t="n">
        <v>32974</v>
      </c>
      <c r="B457" t="n">
        <v>111097</v>
      </c>
      <c r="C457" t="n">
        <v>266</v>
      </c>
      <c r="D457" t="inlineStr">
        <is>
          <t>Jacaré</t>
        </is>
      </c>
      <c r="E457" t="inlineStr">
        <is>
          <t>MERFF ART GOURMET</t>
        </is>
      </c>
      <c r="F457" t="n">
        <v>3000</v>
      </c>
      <c r="G457" s="13" t="n">
        <v>45343</v>
      </c>
      <c r="H457" s="13" t="n">
        <v>45343</v>
      </c>
      <c r="I457" s="13" t="n">
        <v>45343</v>
      </c>
      <c r="J457" s="13" t="n">
        <v>45301</v>
      </c>
      <c r="M457" t="inlineStr">
        <is>
          <t>INVESTIMENTOS</t>
        </is>
      </c>
      <c r="N457" t="inlineStr">
        <is>
          <t>INVESTIMENTO EM OBRA/ AMPLIACA</t>
        </is>
      </c>
      <c r="O457" t="inlineStr">
        <is>
          <t>2024-8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 hidden="1">
      <c r="A458" t="n">
        <v>32250</v>
      </c>
      <c r="B458" t="n">
        <v>108571</v>
      </c>
      <c r="C458" t="n">
        <v>266</v>
      </c>
      <c r="D458" t="inlineStr">
        <is>
          <t>Jacaré</t>
        </is>
      </c>
      <c r="E458" t="inlineStr">
        <is>
          <t>EMPORIO MEL COMERCIO DE ALIMENTOS E BEBI</t>
        </is>
      </c>
      <c r="F458" t="n">
        <v>594.42</v>
      </c>
      <c r="G458" s="13" t="n">
        <v>45342</v>
      </c>
      <c r="H458" s="13" t="n">
        <v>45342</v>
      </c>
      <c r="I458" s="13" t="n">
        <v>45342</v>
      </c>
      <c r="J458" s="13" t="n">
        <v>45314</v>
      </c>
      <c r="M458" t="inlineStr">
        <is>
          <t>INSUMOS</t>
        </is>
      </c>
      <c r="N458" t="inlineStr">
        <is>
          <t>BEBIDAS</t>
        </is>
      </c>
      <c r="O458" t="inlineStr">
        <is>
          <t>2024-8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 hidden="1">
      <c r="A459" t="n">
        <v>32264</v>
      </c>
      <c r="B459" t="n">
        <v>106886</v>
      </c>
      <c r="C459" t="n">
        <v>266</v>
      </c>
      <c r="D459" t="inlineStr">
        <is>
          <t>Jacaré</t>
        </is>
      </c>
      <c r="E459" t="inlineStr">
        <is>
          <t>GB ENGENHARIA E CONSTRUCOES</t>
        </is>
      </c>
      <c r="F459" t="n">
        <v>2790</v>
      </c>
      <c r="G459" s="13" t="n">
        <v>45342</v>
      </c>
      <c r="H459" s="13" t="n">
        <v>45342</v>
      </c>
      <c r="I459" s="13" t="n">
        <v>45342</v>
      </c>
      <c r="J459" s="13" t="n">
        <v>45293</v>
      </c>
      <c r="M459" t="inlineStr">
        <is>
          <t>CUSTOS DE MANUTENCAO</t>
        </is>
      </c>
      <c r="N459" t="inlineStr">
        <is>
          <t>MANUTENCAO EM GERAL</t>
        </is>
      </c>
      <c r="O459" t="inlineStr">
        <is>
          <t>2024-8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 hidden="1">
      <c r="A460" t="n">
        <v>32357</v>
      </c>
      <c r="B460" t="n">
        <v>109188</v>
      </c>
      <c r="C460" t="n">
        <v>266</v>
      </c>
      <c r="D460" t="inlineStr">
        <is>
          <t>Jacaré</t>
        </is>
      </c>
      <c r="E460" t="inlineStr">
        <is>
          <t>EAU DISTRIB. DE AGUA MINERAL EIRELI - EP</t>
        </is>
      </c>
      <c r="F460" t="n">
        <v>808.4</v>
      </c>
      <c r="G460" s="13" t="n">
        <v>45342</v>
      </c>
      <c r="H460" s="13" t="n">
        <v>45342</v>
      </c>
      <c r="I460" s="13" t="n">
        <v>45342</v>
      </c>
      <c r="J460" s="13" t="n">
        <v>45320</v>
      </c>
      <c r="M460" t="inlineStr">
        <is>
          <t>INSUMOS</t>
        </is>
      </c>
      <c r="N460" t="inlineStr">
        <is>
          <t>BEBIDAS</t>
        </is>
      </c>
      <c r="O460" t="inlineStr">
        <is>
          <t>2024-8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 hidden="1">
      <c r="A461" t="n">
        <v>32358</v>
      </c>
      <c r="B461" t="n">
        <v>109190</v>
      </c>
      <c r="C461" t="n">
        <v>266</v>
      </c>
      <c r="D461" t="inlineStr">
        <is>
          <t>Jacaré</t>
        </is>
      </c>
      <c r="E461" t="inlineStr">
        <is>
          <t>SALARIOS FUNCIONARIOS EXTRA</t>
        </is>
      </c>
      <c r="F461" t="n">
        <v>8590</v>
      </c>
      <c r="G461" s="13" t="n">
        <v>45342</v>
      </c>
      <c r="H461" s="13" t="n">
        <v>45342</v>
      </c>
      <c r="I461" s="13" t="n">
        <v>45342</v>
      </c>
      <c r="J461" s="13" t="n">
        <v>45323</v>
      </c>
      <c r="M461" t="inlineStr">
        <is>
          <t>MAO DE OBRA FIXA/ TEMPORARIOS</t>
        </is>
      </c>
      <c r="N461" t="inlineStr">
        <is>
          <t>SALARIOS</t>
        </is>
      </c>
      <c r="O461" t="inlineStr">
        <is>
          <t>2024-8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 hidden="1">
      <c r="A462" t="n">
        <v>32367</v>
      </c>
      <c r="C462" t="n">
        <v>266</v>
      </c>
      <c r="D462" t="inlineStr">
        <is>
          <t>Jacaré</t>
        </is>
      </c>
      <c r="E462" t="inlineStr">
        <is>
          <t>SYLVIUS DISTRIBUIDORA LTDA</t>
        </is>
      </c>
      <c r="F462" t="n">
        <v>249</v>
      </c>
      <c r="G462" s="13" t="n">
        <v>45342</v>
      </c>
      <c r="H462" s="13" t="n">
        <v>45342</v>
      </c>
      <c r="I462" s="13" t="n">
        <v>45342</v>
      </c>
      <c r="J462" s="13" t="n">
        <v>45328</v>
      </c>
      <c r="K462" s="13" t="n">
        <v>45329</v>
      </c>
      <c r="L462" t="inlineStr">
        <is>
          <t>Boleto Bancário</t>
        </is>
      </c>
      <c r="M462" t="inlineStr">
        <is>
          <t>INSUMOS</t>
        </is>
      </c>
      <c r="N462" t="inlineStr">
        <is>
          <t>BEBIDAS</t>
        </is>
      </c>
      <c r="O462" t="inlineStr">
        <is>
          <t>2024-8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 hidden="1">
      <c r="A463" t="n">
        <v>32371</v>
      </c>
      <c r="C463" t="n">
        <v>266</v>
      </c>
      <c r="D463" t="inlineStr">
        <is>
          <t>Jacaré</t>
        </is>
      </c>
      <c r="E463" t="inlineStr">
        <is>
          <t>LSA CORREA VINHOS</t>
        </is>
      </c>
      <c r="F463" t="n">
        <v>224</v>
      </c>
      <c r="G463" s="13" t="n">
        <v>45342</v>
      </c>
      <c r="H463" s="13" t="n">
        <v>45342</v>
      </c>
      <c r="I463" s="13" t="n">
        <v>45342</v>
      </c>
      <c r="J463" s="13" t="n">
        <v>45328</v>
      </c>
      <c r="K463" s="13" t="n">
        <v>45329</v>
      </c>
      <c r="L463" t="inlineStr">
        <is>
          <t>Boleto Bancário</t>
        </is>
      </c>
      <c r="M463" t="inlineStr">
        <is>
          <t>INSUMOS</t>
        </is>
      </c>
      <c r="N463" t="inlineStr">
        <is>
          <t>BEBIDAS</t>
        </is>
      </c>
      <c r="O463" t="inlineStr">
        <is>
          <t>2024-8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 hidden="1">
      <c r="A464" t="n">
        <v>32372</v>
      </c>
      <c r="C464" t="n">
        <v>266</v>
      </c>
      <c r="D464" t="inlineStr">
        <is>
          <t>Jacaré</t>
        </is>
      </c>
      <c r="E464" t="inlineStr">
        <is>
          <t>LATICINIOS PIRAMIDE LTDA</t>
        </is>
      </c>
      <c r="F464" t="n">
        <v>374.92</v>
      </c>
      <c r="G464" s="13" t="n">
        <v>45342</v>
      </c>
      <c r="H464" s="13" t="n">
        <v>45342</v>
      </c>
      <c r="I464" s="13" t="n">
        <v>45342</v>
      </c>
      <c r="J464" s="13" t="n">
        <v>45328</v>
      </c>
      <c r="K464" s="13" t="n">
        <v>45329</v>
      </c>
      <c r="L464" t="inlineStr">
        <is>
          <t>Boleto Bancário</t>
        </is>
      </c>
      <c r="M464" t="inlineStr">
        <is>
          <t>INSUMOS</t>
        </is>
      </c>
      <c r="N464" t="inlineStr">
        <is>
          <t>ALIMENTOS</t>
        </is>
      </c>
      <c r="O464" t="inlineStr">
        <is>
          <t>2024-8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 hidden="1">
      <c r="A465" t="n">
        <v>32426</v>
      </c>
      <c r="C465" t="n">
        <v>266</v>
      </c>
      <c r="D465" t="inlineStr">
        <is>
          <t>Jacaré</t>
        </is>
      </c>
      <c r="E465" t="inlineStr">
        <is>
          <t>BRAVA IMPORT COMERCIO DE ALIMENTOS LTDA EPP</t>
        </is>
      </c>
      <c r="F465" t="n">
        <v>410</v>
      </c>
      <c r="G465" s="13" t="n">
        <v>45342</v>
      </c>
      <c r="H465" s="13" t="n">
        <v>45342</v>
      </c>
      <c r="I465" s="13" t="n">
        <v>45342</v>
      </c>
      <c r="J465" s="13" t="n">
        <v>45328</v>
      </c>
      <c r="K465" s="13" t="n">
        <v>45330</v>
      </c>
      <c r="L465" t="inlineStr">
        <is>
          <t>Boleto Bancário</t>
        </is>
      </c>
      <c r="M465" t="inlineStr">
        <is>
          <t>INSUMOS</t>
        </is>
      </c>
      <c r="N465" t="inlineStr">
        <is>
          <t>ALIMENTOS</t>
        </is>
      </c>
      <c r="O465" t="inlineStr">
        <is>
          <t>2024-8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 hidden="1">
      <c r="A466" t="n">
        <v>32511</v>
      </c>
      <c r="C466" t="n">
        <v>266</v>
      </c>
      <c r="D466" t="inlineStr">
        <is>
          <t>Jacaré</t>
        </is>
      </c>
      <c r="E466" t="inlineStr">
        <is>
          <t>SOUSA QUIMICA PRODUTOS E MANUTENCAO DE L LOCAÇÃO</t>
        </is>
      </c>
      <c r="F466" t="n">
        <v>450</v>
      </c>
      <c r="G466" s="13" t="n">
        <v>45342</v>
      </c>
      <c r="H466" s="13" t="n">
        <v>45342</v>
      </c>
      <c r="I466" s="13" t="n">
        <v>45342</v>
      </c>
      <c r="J466" s="13" t="n">
        <v>45331</v>
      </c>
      <c r="K466" s="13" t="n">
        <v>45331</v>
      </c>
      <c r="L466" t="inlineStr">
        <is>
          <t>Boleto Bancário</t>
        </is>
      </c>
      <c r="M466" t="inlineStr">
        <is>
          <t>LOCACOES</t>
        </is>
      </c>
      <c r="N466" t="inlineStr">
        <is>
          <t>LOCACAO DE EQUIPAMENTOS</t>
        </is>
      </c>
      <c r="O466" t="inlineStr">
        <is>
          <t>2024-8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 hidden="1">
      <c r="A467" t="n">
        <v>32551</v>
      </c>
      <c r="C467" t="n">
        <v>266</v>
      </c>
      <c r="D467" t="inlineStr">
        <is>
          <t>Jacaré</t>
        </is>
      </c>
      <c r="E467" t="inlineStr">
        <is>
          <t>DISTRIBUIDORA CANTAROS DO BRASIL EIRELI</t>
        </is>
      </c>
      <c r="F467" t="n">
        <v>382.8</v>
      </c>
      <c r="G467" s="13" t="n">
        <v>45342</v>
      </c>
      <c r="H467" s="13" t="n">
        <v>45342</v>
      </c>
      <c r="I467" s="13" t="n">
        <v>45342</v>
      </c>
      <c r="J467" s="13" t="n">
        <v>45331</v>
      </c>
      <c r="K467" s="13" t="n">
        <v>45331</v>
      </c>
      <c r="L467" t="inlineStr">
        <is>
          <t>Boleto Bancário</t>
        </is>
      </c>
      <c r="M467" t="inlineStr">
        <is>
          <t>INSUMOS</t>
        </is>
      </c>
      <c r="N467" t="inlineStr">
        <is>
          <t>BEBIDAS</t>
        </is>
      </c>
      <c r="O467" t="inlineStr">
        <is>
          <t>2024-8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32840</v>
      </c>
      <c r="C468" t="n">
        <v>266</v>
      </c>
      <c r="D468" t="inlineStr">
        <is>
          <t>Jacaré</t>
        </is>
      </c>
      <c r="F468" t="n">
        <v>1122</v>
      </c>
      <c r="G468" s="13" t="n">
        <v>45342</v>
      </c>
      <c r="H468" s="13" t="n">
        <v>45342</v>
      </c>
      <c r="I468" s="13" t="n">
        <v>45342</v>
      </c>
      <c r="J468" s="13" t="n">
        <v>45337</v>
      </c>
      <c r="K468" s="13" t="n">
        <v>45337</v>
      </c>
      <c r="L468" t="inlineStr">
        <is>
          <t>Boleto Bancário</t>
        </is>
      </c>
      <c r="M468" t="inlineStr">
        <is>
          <t>MAO DE OBRA FIXA/ TEMPORARIOS</t>
        </is>
      </c>
      <c r="N468" t="inlineStr">
        <is>
          <t>MÃO DE OBRA EXTRA</t>
        </is>
      </c>
      <c r="O468" t="inlineStr">
        <is>
          <t>2024-8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 hidden="1">
      <c r="A469" t="n">
        <v>32962</v>
      </c>
      <c r="B469" t="n">
        <v>111104</v>
      </c>
      <c r="C469" t="n">
        <v>266</v>
      </c>
      <c r="D469" t="inlineStr">
        <is>
          <t>Jacaré</t>
        </is>
      </c>
      <c r="E469" t="inlineStr">
        <is>
          <t>JULIANA FERREIRA DA SILVA</t>
        </is>
      </c>
      <c r="F469" t="n">
        <v>1174.49</v>
      </c>
      <c r="G469" s="13" t="n">
        <v>45342</v>
      </c>
      <c r="H469" s="13" t="n">
        <v>45342</v>
      </c>
      <c r="I469" s="13" t="n">
        <v>45342</v>
      </c>
      <c r="J469" s="13" t="n">
        <v>45342</v>
      </c>
      <c r="M469" t="inlineStr">
        <is>
          <t>MAO DE OBRA FIXA/ TEMPORARIOS</t>
        </is>
      </c>
      <c r="N469" t="inlineStr">
        <is>
          <t>SALARIOS</t>
        </is>
      </c>
      <c r="O469" t="inlineStr">
        <is>
          <t>2024-8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 hidden="1">
      <c r="A470" t="n">
        <v>32963</v>
      </c>
      <c r="B470" t="n">
        <v>111100</v>
      </c>
      <c r="C470" t="n">
        <v>266</v>
      </c>
      <c r="D470" t="inlineStr">
        <is>
          <t>Jacaré</t>
        </is>
      </c>
      <c r="E470" t="inlineStr">
        <is>
          <t>EMPORIO MEL COMERCIO DE ALIMENTOS E BEBI</t>
        </is>
      </c>
      <c r="F470" t="n">
        <v>1374.22</v>
      </c>
      <c r="G470" s="13" t="n">
        <v>45342</v>
      </c>
      <c r="H470" s="13" t="n">
        <v>45342</v>
      </c>
      <c r="I470" s="13" t="n">
        <v>45342</v>
      </c>
      <c r="J470" s="13" t="n">
        <v>45320</v>
      </c>
      <c r="M470" t="inlineStr">
        <is>
          <t>INSUMOS</t>
        </is>
      </c>
      <c r="N470" t="inlineStr">
        <is>
          <t>BEBIDAS</t>
        </is>
      </c>
      <c r="O470" t="inlineStr">
        <is>
          <t>2024-8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 hidden="1">
      <c r="A471" t="n">
        <v>32964</v>
      </c>
      <c r="B471" t="n">
        <v>111102</v>
      </c>
      <c r="C471" t="n">
        <v>266</v>
      </c>
      <c r="D471" t="inlineStr">
        <is>
          <t>Jacaré</t>
        </is>
      </c>
      <c r="E471" t="inlineStr">
        <is>
          <t>IRRF</t>
        </is>
      </c>
      <c r="F471" t="n">
        <v>649.27</v>
      </c>
      <c r="G471" s="13" t="n">
        <v>45342</v>
      </c>
      <c r="H471" s="13" t="n">
        <v>45342</v>
      </c>
      <c r="I471" s="13" t="n">
        <v>45342</v>
      </c>
      <c r="J471" s="13" t="n">
        <v>45322</v>
      </c>
      <c r="M471" t="inlineStr">
        <is>
          <t>IMPOSTOS/ TRIBUTOS</t>
        </is>
      </c>
      <c r="N471" t="inlineStr">
        <is>
          <t>IRRF</t>
        </is>
      </c>
      <c r="O471" t="inlineStr">
        <is>
          <t>2024-8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 hidden="1">
      <c r="A472" t="n">
        <v>32965</v>
      </c>
      <c r="B472" t="n">
        <v>111108</v>
      </c>
      <c r="C472" t="n">
        <v>266</v>
      </c>
      <c r="D472" t="inlineStr">
        <is>
          <t>Jacaré</t>
        </is>
      </c>
      <c r="E472" t="inlineStr">
        <is>
          <t>TARUMA CIA COMERCIAL AGRICOLA LTDA</t>
        </is>
      </c>
      <c r="F472" t="n">
        <v>361.57</v>
      </c>
      <c r="G472" s="13" t="n">
        <v>45342</v>
      </c>
      <c r="H472" s="13" t="n">
        <v>45342</v>
      </c>
      <c r="I472" s="13" t="n">
        <v>45342</v>
      </c>
      <c r="J472" s="13" t="n">
        <v>45327</v>
      </c>
      <c r="M472" t="inlineStr">
        <is>
          <t>INSUMOS</t>
        </is>
      </c>
      <c r="N472" t="inlineStr">
        <is>
          <t>ALIMENTOS</t>
        </is>
      </c>
      <c r="O472" t="inlineStr">
        <is>
          <t>2024-8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 hidden="1">
      <c r="A473" t="n">
        <v>32969</v>
      </c>
      <c r="B473" t="n">
        <v>111101</v>
      </c>
      <c r="C473" t="n">
        <v>266</v>
      </c>
      <c r="D473" t="inlineStr">
        <is>
          <t>Jacaré</t>
        </is>
      </c>
      <c r="E473" t="inlineStr">
        <is>
          <t>INSS</t>
        </is>
      </c>
      <c r="F473" t="n">
        <v>2234.22</v>
      </c>
      <c r="G473" s="13" t="n">
        <v>45342</v>
      </c>
      <c r="H473" s="13" t="n">
        <v>45342</v>
      </c>
      <c r="I473" s="13" t="n">
        <v>45342</v>
      </c>
      <c r="J473" s="13" t="n">
        <v>45322</v>
      </c>
      <c r="M473" t="inlineStr">
        <is>
          <t>MAO DE OBRA FIXA/ TEMPORARIOS</t>
        </is>
      </c>
      <c r="N473" t="inlineStr">
        <is>
          <t>INSS</t>
        </is>
      </c>
      <c r="O473" t="inlineStr">
        <is>
          <t>2024-8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 hidden="1">
      <c r="A474" t="n">
        <v>32970</v>
      </c>
      <c r="B474" t="n">
        <v>111103</v>
      </c>
      <c r="C474" t="n">
        <v>266</v>
      </c>
      <c r="D474" t="inlineStr">
        <is>
          <t>Jacaré</t>
        </is>
      </c>
      <c r="E474" t="inlineStr">
        <is>
          <t>JIVANEIDE DE JESUS SILVA</t>
        </is>
      </c>
      <c r="F474" t="n">
        <v>795.52</v>
      </c>
      <c r="G474" s="13" t="n">
        <v>45342</v>
      </c>
      <c r="H474" s="13" t="n">
        <v>45342</v>
      </c>
      <c r="I474" s="13" t="n">
        <v>45342</v>
      </c>
      <c r="J474" s="13" t="n">
        <v>45342</v>
      </c>
      <c r="M474" t="inlineStr">
        <is>
          <t>MAO DE OBRA FIXA/ TEMPORARIOS</t>
        </is>
      </c>
      <c r="N474" t="inlineStr">
        <is>
          <t>SALARIOS</t>
        </is>
      </c>
      <c r="O474" t="inlineStr">
        <is>
          <t>2024-8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 hidden="1">
      <c r="A475" t="n">
        <v>32971</v>
      </c>
      <c r="B475" t="n">
        <v>111106</v>
      </c>
      <c r="C475" t="n">
        <v>266</v>
      </c>
      <c r="D475" t="inlineStr">
        <is>
          <t>Jacaré</t>
        </is>
      </c>
      <c r="E475" t="inlineStr">
        <is>
          <t>REGINALDO DOS SANTOS BOA VENTURA</t>
        </is>
      </c>
      <c r="F475" t="n">
        <v>822.1</v>
      </c>
      <c r="G475" s="13" t="n">
        <v>45342</v>
      </c>
      <c r="H475" s="13" t="n">
        <v>45342</v>
      </c>
      <c r="I475" s="13" t="n">
        <v>45342</v>
      </c>
      <c r="J475" s="13" t="n">
        <v>45342</v>
      </c>
      <c r="M475" t="inlineStr">
        <is>
          <t>MAO DE OBRA FIXA/ TEMPORARIOS</t>
        </is>
      </c>
      <c r="N475" t="inlineStr">
        <is>
          <t>SALARIOS</t>
        </is>
      </c>
      <c r="O475" t="inlineStr">
        <is>
          <t>2024-8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 hidden="1">
      <c r="A476" t="n">
        <v>32972</v>
      </c>
      <c r="B476" t="n">
        <v>111107</v>
      </c>
      <c r="C476" t="n">
        <v>266</v>
      </c>
      <c r="D476" t="inlineStr">
        <is>
          <t>Jacaré</t>
        </is>
      </c>
      <c r="E476" t="inlineStr">
        <is>
          <t>SHEILA LARGO MOURA DA SILVA</t>
        </is>
      </c>
      <c r="F476" t="n">
        <v>814.29</v>
      </c>
      <c r="G476" s="13" t="n">
        <v>45342</v>
      </c>
      <c r="H476" s="13" t="n">
        <v>45342</v>
      </c>
      <c r="I476" s="13" t="n">
        <v>45342</v>
      </c>
      <c r="J476" s="13" t="n">
        <v>45342</v>
      </c>
      <c r="M476" t="inlineStr">
        <is>
          <t>MAO DE OBRA FIXA/ TEMPORARIOS</t>
        </is>
      </c>
      <c r="N476" t="inlineStr">
        <is>
          <t>SALARIOS</t>
        </is>
      </c>
      <c r="O476" t="inlineStr">
        <is>
          <t>2024-8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 hidden="1">
      <c r="A477" t="n">
        <v>32976</v>
      </c>
      <c r="B477" t="n">
        <v>111105</v>
      </c>
      <c r="C477" t="n">
        <v>266</v>
      </c>
      <c r="D477" t="inlineStr">
        <is>
          <t>Jacaré</t>
        </is>
      </c>
      <c r="E477" t="inlineStr">
        <is>
          <t>MICHELLE CAVALCANTE DE BARROS</t>
        </is>
      </c>
      <c r="F477" t="n">
        <v>860.3099999999999</v>
      </c>
      <c r="G477" s="13" t="n">
        <v>45342</v>
      </c>
      <c r="H477" s="13" t="n">
        <v>45342</v>
      </c>
      <c r="I477" s="13" t="n">
        <v>45342</v>
      </c>
      <c r="J477" s="13" t="n">
        <v>45342</v>
      </c>
      <c r="M477" t="inlineStr">
        <is>
          <t>MAO DE OBRA FIXA/ TEMPORARIOS</t>
        </is>
      </c>
      <c r="N477" t="inlineStr">
        <is>
          <t>SALARIOS</t>
        </is>
      </c>
      <c r="O477" t="inlineStr">
        <is>
          <t>2024-8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 hidden="1">
      <c r="A478" t="n">
        <v>32167</v>
      </c>
      <c r="B478" t="n">
        <v>109194</v>
      </c>
      <c r="C478" t="n">
        <v>266</v>
      </c>
      <c r="D478" t="inlineStr">
        <is>
          <t>Jacaré</t>
        </is>
      </c>
      <c r="E478" t="inlineStr">
        <is>
          <t>FG7 COMERCIO E DISTRIBUICAO DE BEBIDAS -</t>
        </is>
      </c>
      <c r="F478" t="n">
        <v>1018.35</v>
      </c>
      <c r="G478" s="13" t="n">
        <v>45339</v>
      </c>
      <c r="H478" s="13" t="n">
        <v>45341</v>
      </c>
      <c r="I478" s="13" t="n">
        <v>45341</v>
      </c>
      <c r="J478" s="13" t="n">
        <v>45320</v>
      </c>
      <c r="M478" t="inlineStr">
        <is>
          <t>INSUMOS</t>
        </is>
      </c>
      <c r="N478" t="inlineStr">
        <is>
          <t>BEBIDAS</t>
        </is>
      </c>
      <c r="O478" t="inlineStr">
        <is>
          <t>2024-7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 hidden="1">
      <c r="A479" t="n">
        <v>32204</v>
      </c>
      <c r="B479" t="n">
        <v>109859</v>
      </c>
      <c r="C479" t="n">
        <v>266</v>
      </c>
      <c r="D479" t="inlineStr">
        <is>
          <t>Jacaré</t>
        </is>
      </c>
      <c r="E479" t="inlineStr">
        <is>
          <t>MARIO PEDRO FELICIANO HORTIFRUTI EPP</t>
        </is>
      </c>
      <c r="F479" t="n">
        <v>911.02</v>
      </c>
      <c r="G479" s="13" t="n">
        <v>45339</v>
      </c>
      <c r="H479" s="13" t="n">
        <v>45341</v>
      </c>
      <c r="I479" s="13" t="n">
        <v>45341</v>
      </c>
      <c r="J479" s="13" t="n">
        <v>45325</v>
      </c>
      <c r="M479" t="inlineStr">
        <is>
          <t>INSUMOS</t>
        </is>
      </c>
      <c r="N479" t="inlineStr">
        <is>
          <t>ALIMENTOS</t>
        </is>
      </c>
      <c r="O479" t="inlineStr">
        <is>
          <t>2024-7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 hidden="1">
      <c r="A480" t="n">
        <v>32305</v>
      </c>
      <c r="B480" t="n">
        <v>109858</v>
      </c>
      <c r="C480" t="n">
        <v>266</v>
      </c>
      <c r="D480" t="inlineStr">
        <is>
          <t>Jacaré</t>
        </is>
      </c>
      <c r="E480" t="inlineStr">
        <is>
          <t>TARUMA CIA COMERCIAL AGRICOLA LTDA</t>
        </is>
      </c>
      <c r="F480" t="n">
        <v>953.8099999999999</v>
      </c>
      <c r="G480" s="13" t="n">
        <v>45341</v>
      </c>
      <c r="H480" s="13" t="n">
        <v>45341</v>
      </c>
      <c r="I480" s="13" t="n">
        <v>45341</v>
      </c>
      <c r="J480" s="13" t="n">
        <v>45326</v>
      </c>
      <c r="M480" t="inlineStr">
        <is>
          <t>INSUMOS</t>
        </is>
      </c>
      <c r="N480" t="inlineStr">
        <is>
          <t>ALIMENTOS</t>
        </is>
      </c>
      <c r="O480" t="inlineStr">
        <is>
          <t>2024-8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 hidden="1">
      <c r="A481" t="n">
        <v>32335</v>
      </c>
      <c r="B481" t="n">
        <v>108938</v>
      </c>
      <c r="C481" t="n">
        <v>266</v>
      </c>
      <c r="D481" t="inlineStr">
        <is>
          <t>Jacaré</t>
        </is>
      </c>
      <c r="E481" t="inlineStr">
        <is>
          <t>HEADCHEF ASSESSORIA DE SEGURANCA DOS ALIMENTOS LTDA</t>
        </is>
      </c>
      <c r="F481" t="n">
        <v>650</v>
      </c>
      <c r="G481" s="13" t="n">
        <v>45340</v>
      </c>
      <c r="H481" s="13" t="n">
        <v>45341</v>
      </c>
      <c r="I481" s="13" t="n">
        <v>45341</v>
      </c>
      <c r="J481" s="13" t="n">
        <v>45321</v>
      </c>
      <c r="M481" t="inlineStr">
        <is>
          <t>SERVICOS DE TERCEIROS</t>
        </is>
      </c>
      <c r="N481" t="inlineStr">
        <is>
          <t>ASSESSORIA GERAL</t>
        </is>
      </c>
      <c r="O481" t="inlineStr">
        <is>
          <t>2024-7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 hidden="1">
      <c r="A482" t="n">
        <v>32359</v>
      </c>
      <c r="B482" t="n">
        <v>109191</v>
      </c>
      <c r="C482" t="n">
        <v>266</v>
      </c>
      <c r="D482" t="inlineStr">
        <is>
          <t>Jacaré</t>
        </is>
      </c>
      <c r="E482" t="inlineStr">
        <is>
          <t>ESHOWS PROMOCOES ARTISTICAS LTDA</t>
        </is>
      </c>
      <c r="F482" t="n">
        <v>6394.22</v>
      </c>
      <c r="G482" s="13" t="n">
        <v>45341</v>
      </c>
      <c r="H482" s="13" t="n">
        <v>45341</v>
      </c>
      <c r="I482" s="13" t="n">
        <v>45341</v>
      </c>
      <c r="J482" s="13" t="n">
        <v>45322</v>
      </c>
      <c r="M482" t="inlineStr">
        <is>
          <t>CUSTO ARTISTICO</t>
        </is>
      </c>
      <c r="N482" t="inlineStr">
        <is>
          <t>CACHE MUSICOS E ARTISTAS</t>
        </is>
      </c>
      <c r="O482" t="inlineStr">
        <is>
          <t>2024-8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 hidden="1">
      <c r="A483" t="n">
        <v>32369</v>
      </c>
      <c r="C483" t="n">
        <v>266</v>
      </c>
      <c r="D483" t="inlineStr">
        <is>
          <t>Jacaré</t>
        </is>
      </c>
      <c r="E483" t="inlineStr">
        <is>
          <t>PDO ALIMENTOS E COMERCIO LTDA</t>
        </is>
      </c>
      <c r="F483" t="n">
        <v>184</v>
      </c>
      <c r="G483" s="13" t="n">
        <v>45339</v>
      </c>
      <c r="H483" s="13" t="n">
        <v>45341</v>
      </c>
      <c r="I483" s="13" t="n">
        <v>45341</v>
      </c>
      <c r="J483" s="13" t="n">
        <v>45329</v>
      </c>
      <c r="K483" s="13" t="n">
        <v>45329</v>
      </c>
      <c r="L483" t="inlineStr">
        <is>
          <t>Boleto Bancário</t>
        </is>
      </c>
      <c r="M483" t="inlineStr">
        <is>
          <t>INSUMOS</t>
        </is>
      </c>
      <c r="N483" t="inlineStr">
        <is>
          <t>ALIMENTOS</t>
        </is>
      </c>
      <c r="O483" t="inlineStr">
        <is>
          <t>2024-7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 hidden="1">
      <c r="A484" t="n">
        <v>32429</v>
      </c>
      <c r="C484" t="n">
        <v>266</v>
      </c>
      <c r="D484" t="inlineStr">
        <is>
          <t>Jacaré</t>
        </is>
      </c>
      <c r="E484" t="inlineStr">
        <is>
          <t>ICE4</t>
        </is>
      </c>
      <c r="F484" t="n">
        <v>216.6</v>
      </c>
      <c r="G484" s="13" t="n">
        <v>45341</v>
      </c>
      <c r="H484" s="13" t="n">
        <v>45341</v>
      </c>
      <c r="I484" s="13" t="n">
        <v>45341</v>
      </c>
      <c r="J484" s="13" t="n">
        <v>45329</v>
      </c>
      <c r="K484" s="13" t="n">
        <v>45330</v>
      </c>
      <c r="L484" t="inlineStr">
        <is>
          <t>Boleto Bancário</t>
        </is>
      </c>
      <c r="M484" t="inlineStr">
        <is>
          <t>INSUMOS</t>
        </is>
      </c>
      <c r="N484" t="inlineStr">
        <is>
          <t>BEBIDAS</t>
        </is>
      </c>
      <c r="O484" t="inlineStr">
        <is>
          <t>2024-8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 hidden="1">
      <c r="A485" t="n">
        <v>32553</v>
      </c>
      <c r="C485" t="n">
        <v>266</v>
      </c>
      <c r="D485" t="inlineStr">
        <is>
          <t>Jacaré</t>
        </is>
      </c>
      <c r="E485" t="inlineStr">
        <is>
          <t>ANDREIA SANTOS FREITAS DUARTE</t>
        </is>
      </c>
      <c r="F485" t="n">
        <v>1074.4</v>
      </c>
      <c r="G485" s="13" t="n">
        <v>45341</v>
      </c>
      <c r="H485" s="13" t="n">
        <v>45341</v>
      </c>
      <c r="I485" s="13" t="n">
        <v>45341</v>
      </c>
      <c r="J485" s="13" t="n">
        <v>45331</v>
      </c>
      <c r="K485" s="13" t="n">
        <v>45331</v>
      </c>
      <c r="L485" t="inlineStr">
        <is>
          <t>Boleto Bancário</t>
        </is>
      </c>
      <c r="M485" t="inlineStr">
        <is>
          <t>INSUMOS</t>
        </is>
      </c>
      <c r="N485" t="inlineStr">
        <is>
          <t>ALIMENTOS</t>
        </is>
      </c>
      <c r="O485" t="inlineStr">
        <is>
          <t>2024-8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 hidden="1">
      <c r="A486" t="n">
        <v>32554</v>
      </c>
      <c r="C486" t="n">
        <v>266</v>
      </c>
      <c r="D486" t="inlineStr">
        <is>
          <t>Jacaré</t>
        </is>
      </c>
      <c r="E486" t="inlineStr">
        <is>
          <t>ANDREIA SANTOS FREITAS DUARTE</t>
        </is>
      </c>
      <c r="F486" t="n">
        <v>299.55</v>
      </c>
      <c r="G486" s="13" t="n">
        <v>45341</v>
      </c>
      <c r="H486" s="13" t="n">
        <v>45341</v>
      </c>
      <c r="I486" s="13" t="n">
        <v>45341</v>
      </c>
      <c r="J486" s="13" t="n">
        <v>45331</v>
      </c>
      <c r="K486" s="13" t="n">
        <v>45331</v>
      </c>
      <c r="L486" t="inlineStr">
        <is>
          <t>Boleto Bancário</t>
        </is>
      </c>
      <c r="M486" t="inlineStr">
        <is>
          <t>UTILIDADES</t>
        </is>
      </c>
      <c r="N486" t="inlineStr">
        <is>
          <t>HIGIENE E LIMPEZA</t>
        </is>
      </c>
      <c r="O486" t="inlineStr">
        <is>
          <t>2024-8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 hidden="1">
      <c r="A487" t="n">
        <v>32967</v>
      </c>
      <c r="B487" t="n">
        <v>111113</v>
      </c>
      <c r="C487" t="n">
        <v>266</v>
      </c>
      <c r="D487" t="inlineStr">
        <is>
          <t>Jacaré</t>
        </is>
      </c>
      <c r="E487" t="inlineStr">
        <is>
          <t>TARUMA CIA COMERCIAL AGRICOLA LTDA</t>
        </is>
      </c>
      <c r="F487" t="n">
        <v>893.33</v>
      </c>
      <c r="G487" s="13" t="n">
        <v>45341</v>
      </c>
      <c r="H487" s="13" t="n">
        <v>45341</v>
      </c>
      <c r="I487" s="13" t="n">
        <v>45341</v>
      </c>
      <c r="J487" s="13" t="n">
        <v>45328</v>
      </c>
      <c r="M487" t="inlineStr">
        <is>
          <t>INSUMOS</t>
        </is>
      </c>
      <c r="N487" t="inlineStr">
        <is>
          <t>ALIMENTOS</t>
        </is>
      </c>
      <c r="O487" t="inlineStr">
        <is>
          <t>2024-8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 hidden="1">
      <c r="A488" t="n">
        <v>32973</v>
      </c>
      <c r="B488" t="n">
        <v>111111</v>
      </c>
      <c r="C488" t="n">
        <v>266</v>
      </c>
      <c r="D488" t="inlineStr">
        <is>
          <t>Jacaré</t>
        </is>
      </c>
      <c r="E488" t="inlineStr">
        <is>
          <t>LUIZ GUSTAVO RODRIGUES COSTA</t>
        </is>
      </c>
      <c r="F488" t="n">
        <v>3000</v>
      </c>
      <c r="G488" s="13" t="n">
        <v>45341</v>
      </c>
      <c r="H488" s="13" t="n">
        <v>45341</v>
      </c>
      <c r="I488" s="13" t="n">
        <v>45341</v>
      </c>
      <c r="J488" s="13" t="n">
        <v>45327</v>
      </c>
      <c r="M488" t="inlineStr">
        <is>
          <t>MAO DE OBRA FIXA/ TEMPORARIOS</t>
        </is>
      </c>
      <c r="N488" t="inlineStr">
        <is>
          <t>ACOES TRABALHISTAS</t>
        </is>
      </c>
      <c r="O488" t="inlineStr">
        <is>
          <t>2024-8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 hidden="1">
      <c r="A489" t="n">
        <v>32975</v>
      </c>
      <c r="B489" t="n">
        <v>111109</v>
      </c>
      <c r="C489" t="n">
        <v>266</v>
      </c>
      <c r="D489" t="inlineStr">
        <is>
          <t>Jacaré</t>
        </is>
      </c>
      <c r="E489" t="inlineStr">
        <is>
          <t>ALEXANDRUS LTDA</t>
        </is>
      </c>
      <c r="F489" t="n">
        <v>779.59</v>
      </c>
      <c r="G489" s="13" t="n">
        <v>45341</v>
      </c>
      <c r="H489" s="13" t="n">
        <v>45341</v>
      </c>
      <c r="I489" s="13" t="n">
        <v>45341</v>
      </c>
      <c r="J489" s="13" t="n">
        <v>45328</v>
      </c>
      <c r="M489" t="inlineStr">
        <is>
          <t>UTILIDADES</t>
        </is>
      </c>
      <c r="N489" t="inlineStr">
        <is>
          <t>MATERIAL DE ESCRITORIO</t>
        </is>
      </c>
      <c r="O489" t="inlineStr">
        <is>
          <t>2024-8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 hidden="1">
      <c r="A490" t="n">
        <v>32977</v>
      </c>
      <c r="B490" t="n">
        <v>111112</v>
      </c>
      <c r="C490" t="n">
        <v>266</v>
      </c>
      <c r="D490" t="inlineStr">
        <is>
          <t>Jacaré</t>
        </is>
      </c>
      <c r="E490" t="inlineStr">
        <is>
          <t>SKY COMERCIO DE PRODUTOS ALIMENTICIOS LTDA</t>
        </is>
      </c>
      <c r="F490" t="n">
        <v>1797.34</v>
      </c>
      <c r="G490" s="13" t="n">
        <v>45341</v>
      </c>
      <c r="H490" s="13" t="n">
        <v>45341</v>
      </c>
      <c r="I490" s="13" t="n">
        <v>45341</v>
      </c>
      <c r="J490" s="13" t="n">
        <v>45320</v>
      </c>
      <c r="M490" t="inlineStr">
        <is>
          <t>INSUMOS</t>
        </is>
      </c>
      <c r="N490" t="inlineStr">
        <is>
          <t>BEBIDAS</t>
        </is>
      </c>
      <c r="O490" t="inlineStr">
        <is>
          <t>2024-8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 hidden="1">
      <c r="A491" t="n">
        <v>33031</v>
      </c>
      <c r="C491" t="n">
        <v>266</v>
      </c>
      <c r="D491" t="inlineStr">
        <is>
          <t>Jacaré</t>
        </is>
      </c>
      <c r="E491" t="inlineStr">
        <is>
          <t xml:space="preserve">DUAS LAGOAS </t>
        </is>
      </c>
      <c r="F491" t="n">
        <v>559.91</v>
      </c>
      <c r="G491" s="13" t="n">
        <v>45341</v>
      </c>
      <c r="H491" s="13" t="n">
        <v>45341</v>
      </c>
      <c r="I491" s="13" t="n">
        <v>45341</v>
      </c>
      <c r="J491" s="13" t="n">
        <v>45327</v>
      </c>
      <c r="K491" s="13" t="n">
        <v>45338</v>
      </c>
      <c r="L491" t="inlineStr">
        <is>
          <t>Boleto Bancário</t>
        </is>
      </c>
      <c r="M491" t="inlineStr">
        <is>
          <t>INSUMOS</t>
        </is>
      </c>
      <c r="N491" t="inlineStr">
        <is>
          <t>ALIMENTOS</t>
        </is>
      </c>
      <c r="O491" t="inlineStr">
        <is>
          <t>2024-8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 hidden="1">
      <c r="A492" t="n">
        <v>33193</v>
      </c>
      <c r="C492" t="n">
        <v>266</v>
      </c>
      <c r="D492" t="inlineStr">
        <is>
          <t>Jacaré</t>
        </is>
      </c>
      <c r="E492" t="inlineStr">
        <is>
          <t>PETTY CASH</t>
        </is>
      </c>
      <c r="F492" t="n">
        <v>15.4</v>
      </c>
      <c r="G492" s="13" t="n">
        <v>45340</v>
      </c>
      <c r="I492" s="13" t="n">
        <v>45340</v>
      </c>
      <c r="J492" s="13" t="n">
        <v>45340</v>
      </c>
      <c r="K492" s="13" t="n">
        <v>45342</v>
      </c>
      <c r="L492" t="inlineStr">
        <is>
          <t>Dinheiro em Espécie</t>
        </is>
      </c>
      <c r="M492" t="inlineStr">
        <is>
          <t>INSUMOS</t>
        </is>
      </c>
      <c r="N492" t="inlineStr">
        <is>
          <t>ALIMENTOS</t>
        </is>
      </c>
      <c r="O492" t="inlineStr">
        <is>
          <t>2024-7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 hidden="1">
      <c r="A493" t="n">
        <v>33191</v>
      </c>
      <c r="C493" t="n">
        <v>266</v>
      </c>
      <c r="D493" t="inlineStr">
        <is>
          <t>Jacaré</t>
        </is>
      </c>
      <c r="E493" t="inlineStr">
        <is>
          <t>PETTY CASH</t>
        </is>
      </c>
      <c r="F493" t="n">
        <v>9.640000000000001</v>
      </c>
      <c r="G493" s="13" t="n">
        <v>45339</v>
      </c>
      <c r="I493" s="13" t="n">
        <v>45339</v>
      </c>
      <c r="J493" s="13" t="n">
        <v>45339</v>
      </c>
      <c r="K493" s="13" t="n">
        <v>45342</v>
      </c>
      <c r="L493" t="inlineStr">
        <is>
          <t>Dinheiro em Espécie</t>
        </is>
      </c>
      <c r="M493" t="inlineStr">
        <is>
          <t>DESPESAS GERAIS</t>
        </is>
      </c>
      <c r="N493" t="inlineStr">
        <is>
          <t>MANUTENCAO EM GERAL</t>
        </is>
      </c>
      <c r="O493" t="inlineStr">
        <is>
          <t>2024-7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 hidden="1">
      <c r="A494" t="n">
        <v>32251</v>
      </c>
      <c r="B494" t="n">
        <v>108572</v>
      </c>
      <c r="C494" t="n">
        <v>266</v>
      </c>
      <c r="D494" t="inlineStr">
        <is>
          <t>Jacaré</t>
        </is>
      </c>
      <c r="E494" t="inlineStr">
        <is>
          <t>CRYSTALMIX COMERCIO E MANUTENCAO DE EQUI</t>
        </is>
      </c>
      <c r="F494" t="n">
        <v>94.59</v>
      </c>
      <c r="G494" s="13" t="n">
        <v>45338</v>
      </c>
      <c r="H494" s="13" t="n">
        <v>45338</v>
      </c>
      <c r="I494" s="13" t="n">
        <v>45338</v>
      </c>
      <c r="J494" s="13" t="n">
        <v>45313</v>
      </c>
      <c r="M494" t="inlineStr">
        <is>
          <t>UTILIDADES</t>
        </is>
      </c>
      <c r="N494" t="inlineStr">
        <is>
          <t xml:space="preserve"> GELO/ GAS CO2/ CARVAO</t>
        </is>
      </c>
      <c r="O494" t="inlineStr">
        <is>
          <t>2024-7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 hidden="1">
      <c r="A495" t="n">
        <v>32259</v>
      </c>
      <c r="B495" t="n">
        <v>109597</v>
      </c>
      <c r="C495" t="n">
        <v>266</v>
      </c>
      <c r="D495" t="inlineStr">
        <is>
          <t>Jacaré</t>
        </is>
      </c>
      <c r="E495" t="inlineStr">
        <is>
          <t>TARUMA CIA COMERCIAL AGRICOLA LTDA</t>
        </is>
      </c>
      <c r="F495" t="n">
        <v>759.54</v>
      </c>
      <c r="G495" s="13" t="n">
        <v>45338</v>
      </c>
      <c r="H495" s="13" t="n">
        <v>45338</v>
      </c>
      <c r="I495" s="13" t="n">
        <v>45338</v>
      </c>
      <c r="J495" s="13" t="n">
        <v>45324</v>
      </c>
      <c r="M495" t="inlineStr">
        <is>
          <t>INSUMOS</t>
        </is>
      </c>
      <c r="N495" t="inlineStr">
        <is>
          <t>ALIMENTOS</t>
        </is>
      </c>
      <c r="O495" t="inlineStr">
        <is>
          <t>2024-7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 hidden="1">
      <c r="A496" t="n">
        <v>32263</v>
      </c>
      <c r="B496" t="n">
        <v>109860</v>
      </c>
      <c r="C496" t="n">
        <v>266</v>
      </c>
      <c r="D496" t="inlineStr">
        <is>
          <t>Jacaré</t>
        </is>
      </c>
      <c r="E496" t="inlineStr">
        <is>
          <t>FUNGO DE QUINTAL COMERCIO DE ALIMENTOS LTDA</t>
        </is>
      </c>
      <c r="F496" t="n">
        <v>341.2</v>
      </c>
      <c r="G496" s="13" t="n">
        <v>45338</v>
      </c>
      <c r="H496" s="13" t="n">
        <v>45338</v>
      </c>
      <c r="I496" s="13" t="n">
        <v>45338</v>
      </c>
      <c r="J496" s="13" t="n">
        <v>45324</v>
      </c>
      <c r="M496" t="inlineStr">
        <is>
          <t>INSUMOS</t>
        </is>
      </c>
      <c r="N496" t="inlineStr">
        <is>
          <t>ALIMENTOS</t>
        </is>
      </c>
      <c r="O496" t="inlineStr">
        <is>
          <t>2024-7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 hidden="1">
      <c r="A497" t="n">
        <v>32363</v>
      </c>
      <c r="B497" t="n">
        <v>109598</v>
      </c>
      <c r="C497" t="n">
        <v>266</v>
      </c>
      <c r="D497" t="inlineStr">
        <is>
          <t>Jacaré</t>
        </is>
      </c>
      <c r="E497" t="inlineStr">
        <is>
          <t>WANDERSON CARVALHO DA SILVA</t>
        </is>
      </c>
      <c r="F497" t="n">
        <v>2300</v>
      </c>
      <c r="G497" s="13" t="n">
        <v>45338</v>
      </c>
      <c r="H497" s="13" t="n">
        <v>45338</v>
      </c>
      <c r="I497" s="13" t="n">
        <v>45338</v>
      </c>
      <c r="J497" s="13" t="n">
        <v>45323</v>
      </c>
      <c r="M497" t="inlineStr">
        <is>
          <t>CUSTOS DE MANUTENCAO</t>
        </is>
      </c>
      <c r="N497" t="inlineStr">
        <is>
          <t>MANUTENCAO EM GERAL</t>
        </is>
      </c>
      <c r="O497" t="inlineStr">
        <is>
          <t>2024-7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 hidden="1">
      <c r="A498" t="n">
        <v>32427</v>
      </c>
      <c r="C498" t="n">
        <v>266</v>
      </c>
      <c r="D498" t="inlineStr">
        <is>
          <t>Jacaré</t>
        </is>
      </c>
      <c r="E498" t="inlineStr">
        <is>
          <t>CASA DE CARNES P.J.J. LTDA - ME</t>
        </is>
      </c>
      <c r="F498" t="n">
        <v>1381.14</v>
      </c>
      <c r="G498" s="13" t="n">
        <v>45338</v>
      </c>
      <c r="H498" s="13" t="n">
        <v>45338</v>
      </c>
      <c r="I498" s="13" t="n">
        <v>45338</v>
      </c>
      <c r="J498" s="13" t="n">
        <v>45329</v>
      </c>
      <c r="K498" s="13" t="n">
        <v>45330</v>
      </c>
      <c r="L498" t="inlineStr">
        <is>
          <t>Boleto Bancário</t>
        </is>
      </c>
      <c r="M498" t="inlineStr">
        <is>
          <t>INSUMOS</t>
        </is>
      </c>
      <c r="N498" t="inlineStr">
        <is>
          <t>ALIMENTOS</t>
        </is>
      </c>
      <c r="O498" t="inlineStr">
        <is>
          <t>2024-7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 hidden="1">
      <c r="A499" t="n">
        <v>32173</v>
      </c>
      <c r="B499" t="n">
        <v>106889</v>
      </c>
      <c r="C499" t="n">
        <v>266</v>
      </c>
      <c r="D499" t="inlineStr">
        <is>
          <t>Jacaré</t>
        </is>
      </c>
      <c r="E499" t="inlineStr">
        <is>
          <t>PJ 40944387000159</t>
        </is>
      </c>
      <c r="F499" t="n">
        <v>2550</v>
      </c>
      <c r="G499" s="13" t="n">
        <v>45337</v>
      </c>
      <c r="H499" s="13" t="n">
        <v>45337</v>
      </c>
      <c r="I499" s="13" t="n">
        <v>45337</v>
      </c>
      <c r="J499" s="13" t="n">
        <v>45296</v>
      </c>
      <c r="M499" t="inlineStr">
        <is>
          <t>MAO DE OBRA FIXA/ TEMPORARIOS</t>
        </is>
      </c>
      <c r="N499" t="inlineStr">
        <is>
          <t>SALARIO PJ</t>
        </is>
      </c>
      <c r="O499" t="inlineStr">
        <is>
          <t>2024-7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 hidden="1">
      <c r="A500" t="n">
        <v>32201</v>
      </c>
      <c r="B500" t="n">
        <v>109599</v>
      </c>
      <c r="C500" t="n">
        <v>266</v>
      </c>
      <c r="D500" t="inlineStr">
        <is>
          <t>Jacaré</t>
        </is>
      </c>
      <c r="E500" t="inlineStr">
        <is>
          <t>MARIO PEDRO FELICIANO HORTIFRUTI EPP</t>
        </is>
      </c>
      <c r="F500" t="n">
        <v>617.71</v>
      </c>
      <c r="G500" s="13" t="n">
        <v>45337</v>
      </c>
      <c r="H500" s="13" t="n">
        <v>45337</v>
      </c>
      <c r="I500" s="13" t="n">
        <v>45337</v>
      </c>
      <c r="J500" s="13" t="n">
        <v>45323</v>
      </c>
      <c r="M500" t="inlineStr">
        <is>
          <t>INSUMOS</t>
        </is>
      </c>
      <c r="N500" t="inlineStr">
        <is>
          <t>ALIMENTOS</t>
        </is>
      </c>
      <c r="O500" t="inlineStr">
        <is>
          <t>2024-7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 hidden="1">
      <c r="A501" t="n">
        <v>32202</v>
      </c>
      <c r="B501" t="n">
        <v>109764</v>
      </c>
      <c r="C501" t="n">
        <v>266</v>
      </c>
      <c r="D501" t="inlineStr">
        <is>
          <t>Jacaré</t>
        </is>
      </c>
      <c r="E501" t="inlineStr">
        <is>
          <t>CASA DE CARNES P.J.J. LTDA - ME</t>
        </is>
      </c>
      <c r="F501" t="n">
        <v>2630.14</v>
      </c>
      <c r="G501" s="13" t="n">
        <v>45337</v>
      </c>
      <c r="H501" s="13" t="n">
        <v>45337</v>
      </c>
      <c r="I501" s="13" t="n">
        <v>45337</v>
      </c>
      <c r="J501" s="13" t="n">
        <v>45322</v>
      </c>
      <c r="M501" t="inlineStr">
        <is>
          <t>INSUMOS</t>
        </is>
      </c>
      <c r="N501" t="inlineStr">
        <is>
          <t>ALIMENTOS</t>
        </is>
      </c>
      <c r="O501" t="inlineStr">
        <is>
          <t>2024-7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 hidden="1">
      <c r="A502" t="n">
        <v>32207</v>
      </c>
      <c r="B502" t="n">
        <v>106894</v>
      </c>
      <c r="C502" t="n">
        <v>266</v>
      </c>
      <c r="D502" t="inlineStr">
        <is>
          <t>Jacaré</t>
        </is>
      </c>
      <c r="E502" t="inlineStr">
        <is>
          <t>PJ44325648000103</t>
        </is>
      </c>
      <c r="F502" t="n">
        <v>2400</v>
      </c>
      <c r="G502" s="13" t="n">
        <v>45337</v>
      </c>
      <c r="H502" s="13" t="n">
        <v>45337</v>
      </c>
      <c r="I502" s="13" t="n">
        <v>45337</v>
      </c>
      <c r="J502" s="13" t="n">
        <v>45296</v>
      </c>
      <c r="M502" t="inlineStr">
        <is>
          <t>MAO DE OBRA FIXA/ TEMPORARIOS</t>
        </is>
      </c>
      <c r="N502" t="inlineStr">
        <is>
          <t>SALARIO PJ</t>
        </is>
      </c>
      <c r="O502" t="inlineStr">
        <is>
          <t>2024-7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 hidden="1">
      <c r="A503" t="n">
        <v>32208</v>
      </c>
      <c r="B503" t="n">
        <v>106895</v>
      </c>
      <c r="C503" t="n">
        <v>266</v>
      </c>
      <c r="D503" t="inlineStr">
        <is>
          <t>Jacaré</t>
        </is>
      </c>
      <c r="E503" t="inlineStr">
        <is>
          <t>PJ47395770000144</t>
        </is>
      </c>
      <c r="F503" t="n">
        <v>2500</v>
      </c>
      <c r="G503" s="13" t="n">
        <v>45337</v>
      </c>
      <c r="H503" s="13" t="n">
        <v>45337</v>
      </c>
      <c r="I503" s="13" t="n">
        <v>45337</v>
      </c>
      <c r="J503" s="13" t="n">
        <v>45296</v>
      </c>
      <c r="M503" t="inlineStr">
        <is>
          <t>MAO DE OBRA FIXA/ TEMPORARIOS</t>
        </is>
      </c>
      <c r="N503" t="inlineStr">
        <is>
          <t>SALARIO PJ</t>
        </is>
      </c>
      <c r="O503" t="inlineStr">
        <is>
          <t>2024-7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 hidden="1">
      <c r="A504" t="n">
        <v>32231</v>
      </c>
      <c r="B504" t="n">
        <v>109195</v>
      </c>
      <c r="C504" t="n">
        <v>266</v>
      </c>
      <c r="D504" t="inlineStr">
        <is>
          <t>Jacaré</t>
        </is>
      </c>
      <c r="E504" t="inlineStr">
        <is>
          <t>AJUDA DE CUSTO</t>
        </is>
      </c>
      <c r="F504" t="n">
        <v>900</v>
      </c>
      <c r="G504" s="13" t="n">
        <v>45337</v>
      </c>
      <c r="H504" s="13" t="n">
        <v>45337</v>
      </c>
      <c r="I504" s="13" t="n">
        <v>45337</v>
      </c>
      <c r="J504" s="13" t="n">
        <v>45323</v>
      </c>
      <c r="M504" t="inlineStr">
        <is>
          <t>MAO DE OBRA FIXA/ TEMPORARIOS</t>
        </is>
      </c>
      <c r="N504" t="inlineStr">
        <is>
          <t>AJUDA DE CUSTO</t>
        </is>
      </c>
      <c r="O504" t="inlineStr">
        <is>
          <t>2024-7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 hidden="1">
      <c r="A505" t="n">
        <v>32235</v>
      </c>
      <c r="B505" t="n">
        <v>109765</v>
      </c>
      <c r="C505" t="n">
        <v>266</v>
      </c>
      <c r="D505" t="inlineStr">
        <is>
          <t>Jacaré</t>
        </is>
      </c>
      <c r="E505" t="inlineStr">
        <is>
          <t>TARUMA CIA COMERCIAL AGRICOLA LTDA</t>
        </is>
      </c>
      <c r="F505" t="n">
        <v>273.28</v>
      </c>
      <c r="G505" s="13" t="n">
        <v>45337</v>
      </c>
      <c r="H505" s="13" t="n">
        <v>45337</v>
      </c>
      <c r="I505" s="13" t="n">
        <v>45337</v>
      </c>
      <c r="J505" s="13" t="n">
        <v>45322</v>
      </c>
      <c r="M505" t="inlineStr">
        <is>
          <t>INSUMOS</t>
        </is>
      </c>
      <c r="N505" t="inlineStr">
        <is>
          <t>ALIMENTOS</t>
        </is>
      </c>
      <c r="O505" t="inlineStr">
        <is>
          <t>2024-7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 hidden="1">
      <c r="A506" t="n">
        <v>32236</v>
      </c>
      <c r="B506" t="n">
        <v>109861</v>
      </c>
      <c r="C506" t="n">
        <v>266</v>
      </c>
      <c r="D506" t="inlineStr">
        <is>
          <t>Jacaré</t>
        </is>
      </c>
      <c r="E506" t="inlineStr">
        <is>
          <t>JOSE CASSIO PREVEDEL SISTEMAS ME</t>
        </is>
      </c>
      <c r="F506" t="n">
        <v>400</v>
      </c>
      <c r="G506" s="13" t="n">
        <v>45337</v>
      </c>
      <c r="H506" s="13" t="n">
        <v>45337</v>
      </c>
      <c r="I506" s="13" t="n">
        <v>45337</v>
      </c>
      <c r="J506" s="13" t="n">
        <v>45327</v>
      </c>
      <c r="M506" t="inlineStr">
        <is>
          <t>LOCACOES</t>
        </is>
      </c>
      <c r="N506" t="inlineStr">
        <is>
          <t>LOCACAO DE EQUIPAMENTOS</t>
        </is>
      </c>
      <c r="O506" t="inlineStr">
        <is>
          <t>2024-7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 hidden="1">
      <c r="A507" t="n">
        <v>32238</v>
      </c>
      <c r="B507" t="n">
        <v>106890</v>
      </c>
      <c r="C507" t="n">
        <v>266</v>
      </c>
      <c r="D507" t="inlineStr">
        <is>
          <t>Jacaré</t>
        </is>
      </c>
      <c r="E507" t="inlineStr">
        <is>
          <t>PJ 40944387000159</t>
        </is>
      </c>
      <c r="F507" t="n">
        <v>750</v>
      </c>
      <c r="G507" s="13" t="n">
        <v>45337</v>
      </c>
      <c r="H507" s="13" t="n">
        <v>45337</v>
      </c>
      <c r="I507" s="13" t="n">
        <v>45337</v>
      </c>
      <c r="J507" s="13" t="n">
        <v>45303</v>
      </c>
      <c r="M507" t="inlineStr">
        <is>
          <t>MAO DE OBRA FIXA/ TEMPORARIOS</t>
        </is>
      </c>
      <c r="N507" t="inlineStr">
        <is>
          <t>AJUDA DE CUSTO</t>
        </is>
      </c>
      <c r="O507" t="inlineStr">
        <is>
          <t>2024-7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 hidden="1">
      <c r="A508" t="n">
        <v>32252</v>
      </c>
      <c r="B508" t="n">
        <v>108939</v>
      </c>
      <c r="C508" t="n">
        <v>266</v>
      </c>
      <c r="D508" t="inlineStr">
        <is>
          <t>Jacaré</t>
        </is>
      </c>
      <c r="E508" t="inlineStr">
        <is>
          <t>FRANCISCO JOSE DA SILVA</t>
        </is>
      </c>
      <c r="F508" t="n">
        <v>3300</v>
      </c>
      <c r="G508" s="13" t="n">
        <v>45337</v>
      </c>
      <c r="H508" s="13" t="n">
        <v>45337</v>
      </c>
      <c r="I508" s="13" t="n">
        <v>45337</v>
      </c>
      <c r="J508" s="13" t="n">
        <v>45320</v>
      </c>
      <c r="M508" t="inlineStr">
        <is>
          <t>MAO DE OBRA FIXA/ TEMPORARIOS</t>
        </is>
      </c>
      <c r="N508" t="inlineStr">
        <is>
          <t>SALARIO PJ</t>
        </is>
      </c>
      <c r="O508" t="inlineStr">
        <is>
          <t>2024-7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 hidden="1">
      <c r="A509" t="n">
        <v>32253</v>
      </c>
      <c r="B509" t="n">
        <v>108940</v>
      </c>
      <c r="C509" t="n">
        <v>266</v>
      </c>
      <c r="D509" t="inlineStr">
        <is>
          <t>Jacaré</t>
        </is>
      </c>
      <c r="E509" t="inlineStr">
        <is>
          <t>HASHTAGTV MARKETING E PUBLICIDADE S.A</t>
        </is>
      </c>
      <c r="F509" t="n">
        <v>200</v>
      </c>
      <c r="G509" s="13" t="n">
        <v>45337</v>
      </c>
      <c r="H509" s="13" t="n">
        <v>45337</v>
      </c>
      <c r="I509" s="13" t="n">
        <v>45337</v>
      </c>
      <c r="J509" s="13" t="n">
        <v>44927</v>
      </c>
      <c r="M509" t="inlineStr">
        <is>
          <t>CUSTOS COM MARKETING</t>
        </is>
      </c>
      <c r="N509" t="inlineStr">
        <is>
          <t xml:space="preserve"> MAT DE PROPAGANDA/ FER DE MKT</t>
        </is>
      </c>
      <c r="O509" t="inlineStr">
        <is>
          <t>2024-7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 hidden="1">
      <c r="A510" t="n">
        <v>32261</v>
      </c>
      <c r="B510" t="n">
        <v>109600</v>
      </c>
      <c r="C510" t="n">
        <v>266</v>
      </c>
      <c r="D510" t="inlineStr">
        <is>
          <t>Jacaré</t>
        </is>
      </c>
      <c r="E510" t="inlineStr">
        <is>
          <t>SAMPATACADO DE GENEROS ALIMENTICIOS E BEBIDAS LTDA</t>
        </is>
      </c>
      <c r="F510" t="n">
        <v>1116.3</v>
      </c>
      <c r="G510" s="13" t="n">
        <v>45337</v>
      </c>
      <c r="H510" s="13" t="n">
        <v>45337</v>
      </c>
      <c r="I510" s="13" t="n">
        <v>45337</v>
      </c>
      <c r="J510" s="13" t="n">
        <v>45322</v>
      </c>
      <c r="M510" t="inlineStr">
        <is>
          <t>INSUMOS</t>
        </is>
      </c>
      <c r="N510" t="inlineStr">
        <is>
          <t>ALIMENTOS</t>
        </is>
      </c>
      <c r="O510" t="inlineStr">
        <is>
          <t>2024-7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 hidden="1">
      <c r="A511" t="n">
        <v>32266</v>
      </c>
      <c r="B511" t="n">
        <v>106893</v>
      </c>
      <c r="C511" t="n">
        <v>266</v>
      </c>
      <c r="D511" t="inlineStr">
        <is>
          <t>Jacaré</t>
        </is>
      </c>
      <c r="E511" t="inlineStr">
        <is>
          <t>PJ40068068000127</t>
        </is>
      </c>
      <c r="F511" t="n">
        <v>2112</v>
      </c>
      <c r="G511" s="13" t="n">
        <v>45337</v>
      </c>
      <c r="H511" s="13" t="n">
        <v>45337</v>
      </c>
      <c r="I511" s="13" t="n">
        <v>45337</v>
      </c>
      <c r="J511" s="13" t="n">
        <v>45296</v>
      </c>
      <c r="M511" t="inlineStr">
        <is>
          <t>MAO DE OBRA FIXA/ TEMPORARIOS</t>
        </is>
      </c>
      <c r="N511" t="inlineStr">
        <is>
          <t>SALARIO PJ</t>
        </is>
      </c>
      <c r="O511" t="inlineStr">
        <is>
          <t>2024-7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 hidden="1">
      <c r="A512" t="n">
        <v>32284</v>
      </c>
      <c r="B512" t="n">
        <v>106892</v>
      </c>
      <c r="C512" t="n">
        <v>266</v>
      </c>
      <c r="D512" t="inlineStr">
        <is>
          <t>Jacaré</t>
        </is>
      </c>
      <c r="E512" t="inlineStr">
        <is>
          <t>PJ35853442000165</t>
        </is>
      </c>
      <c r="F512" t="n">
        <v>3000</v>
      </c>
      <c r="G512" s="13" t="n">
        <v>45337</v>
      </c>
      <c r="H512" s="13" t="n">
        <v>45337</v>
      </c>
      <c r="I512" s="13" t="n">
        <v>45337</v>
      </c>
      <c r="J512" s="13" t="n">
        <v>45296</v>
      </c>
      <c r="M512" t="inlineStr">
        <is>
          <t>MAO DE OBRA FIXA/ TEMPORARIOS</t>
        </is>
      </c>
      <c r="N512" t="inlineStr">
        <is>
          <t>SALARIO PJ</t>
        </is>
      </c>
      <c r="O512" t="inlineStr">
        <is>
          <t>2024-7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 hidden="1">
      <c r="A513" t="n">
        <v>32328</v>
      </c>
      <c r="B513" t="n">
        <v>108117</v>
      </c>
      <c r="C513" t="n">
        <v>266</v>
      </c>
      <c r="D513" t="inlineStr">
        <is>
          <t>Jacaré</t>
        </is>
      </c>
      <c r="E513" t="inlineStr">
        <is>
          <t>AMBEV S. A. - CDD SAO PAULO</t>
        </is>
      </c>
      <c r="F513" t="n">
        <v>8734.559999999999</v>
      </c>
      <c r="G513" s="13" t="n">
        <v>45337</v>
      </c>
      <c r="H513" s="13" t="n">
        <v>45337</v>
      </c>
      <c r="I513" s="13" t="n">
        <v>45337</v>
      </c>
      <c r="J513" s="13" t="n">
        <v>45306</v>
      </c>
      <c r="M513" t="inlineStr">
        <is>
          <t>INSUMOS</t>
        </is>
      </c>
      <c r="N513" t="inlineStr">
        <is>
          <t>BEBIDAS</t>
        </is>
      </c>
      <c r="O513" t="inlineStr">
        <is>
          <t>2024-7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 hidden="1">
      <c r="A514" t="n">
        <v>33194</v>
      </c>
      <c r="C514" t="n">
        <v>266</v>
      </c>
      <c r="D514" t="inlineStr">
        <is>
          <t>Jacaré</t>
        </is>
      </c>
      <c r="E514" t="inlineStr">
        <is>
          <t>PETTY CASH</t>
        </is>
      </c>
      <c r="F514" t="n">
        <v>22.5</v>
      </c>
      <c r="G514" s="13" t="n">
        <v>45337</v>
      </c>
      <c r="I514" s="13" t="n">
        <v>45337</v>
      </c>
      <c r="J514" s="13" t="n">
        <v>45337</v>
      </c>
      <c r="K514" s="13" t="n">
        <v>45342</v>
      </c>
      <c r="L514" t="inlineStr">
        <is>
          <t>Dinheiro em Espécie</t>
        </is>
      </c>
      <c r="M514" t="inlineStr">
        <is>
          <t>DESPESAS GERAIS</t>
        </is>
      </c>
      <c r="N514" t="inlineStr">
        <is>
          <t>MANUTENCAO EM GERAL</t>
        </is>
      </c>
      <c r="O514" t="inlineStr">
        <is>
          <t>2024-7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 hidden="1">
      <c r="A515" t="n">
        <v>32168</v>
      </c>
      <c r="B515" t="n">
        <v>109203</v>
      </c>
      <c r="C515" t="n">
        <v>266</v>
      </c>
      <c r="D515" t="inlineStr">
        <is>
          <t>Jacaré</t>
        </is>
      </c>
      <c r="E515" t="inlineStr">
        <is>
          <t>FUNGO DE QUINTAL COMERCIO DE ALIMENTOS LTDA</t>
        </is>
      </c>
      <c r="F515" t="n">
        <v>341.2</v>
      </c>
      <c r="G515" s="13" t="n">
        <v>45334</v>
      </c>
      <c r="H515" s="13" t="n">
        <v>45336</v>
      </c>
      <c r="I515" s="13" t="n">
        <v>45336</v>
      </c>
      <c r="J515" s="13" t="n">
        <v>45320</v>
      </c>
      <c r="M515" t="inlineStr">
        <is>
          <t>INSUMOS</t>
        </is>
      </c>
      <c r="N515" t="inlineStr">
        <is>
          <t>ALIMENTOS</t>
        </is>
      </c>
      <c r="O515" t="inlineStr">
        <is>
          <t>2024-7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 hidden="1">
      <c r="A516" t="n">
        <v>32169</v>
      </c>
      <c r="B516" t="n">
        <v>109206</v>
      </c>
      <c r="C516" t="n">
        <v>266</v>
      </c>
      <c r="D516" t="inlineStr">
        <is>
          <t>Jacaré</t>
        </is>
      </c>
      <c r="E516" t="inlineStr">
        <is>
          <t>SYLVIUS DISTRIBUIDORA LTDA</t>
        </is>
      </c>
      <c r="F516" t="n">
        <v>401</v>
      </c>
      <c r="G516" s="13" t="n">
        <v>45334</v>
      </c>
      <c r="H516" s="13" t="n">
        <v>45336</v>
      </c>
      <c r="I516" s="13" t="n">
        <v>45336</v>
      </c>
      <c r="J516" s="13" t="n">
        <v>45320</v>
      </c>
      <c r="M516" t="inlineStr">
        <is>
          <t>INSUMOS</t>
        </is>
      </c>
      <c r="N516" t="inlineStr">
        <is>
          <t>BEBIDAS</t>
        </is>
      </c>
      <c r="O516" t="inlineStr">
        <is>
          <t>2024-7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 hidden="1">
      <c r="A517" t="n">
        <v>32198</v>
      </c>
      <c r="B517" t="n">
        <v>108942</v>
      </c>
      <c r="C517" t="n">
        <v>266</v>
      </c>
      <c r="D517" t="inlineStr">
        <is>
          <t>Jacaré</t>
        </is>
      </c>
      <c r="E517" t="inlineStr">
        <is>
          <t>LARISSA BERTI BOSCO</t>
        </is>
      </c>
      <c r="F517" t="n">
        <v>450</v>
      </c>
      <c r="G517" s="13" t="n">
        <v>45334</v>
      </c>
      <c r="H517" s="13" t="n">
        <v>45336</v>
      </c>
      <c r="I517" s="13" t="n">
        <v>45336</v>
      </c>
      <c r="J517" s="13" t="n">
        <v>45321</v>
      </c>
      <c r="M517" t="inlineStr">
        <is>
          <t>CUSTOS COM MARKETING</t>
        </is>
      </c>
      <c r="N517" t="inlineStr">
        <is>
          <t>ASS DE IMPRENSA/ MIDIA/ PATROC</t>
        </is>
      </c>
      <c r="O517" t="inlineStr">
        <is>
          <t>2024-7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 hidden="1">
      <c r="A518" t="n">
        <v>32199</v>
      </c>
      <c r="B518" t="n">
        <v>109197</v>
      </c>
      <c r="C518" t="n">
        <v>266</v>
      </c>
      <c r="D518" t="inlineStr">
        <is>
          <t>Jacaré</t>
        </is>
      </c>
      <c r="E518" t="inlineStr">
        <is>
          <t>DUAS LAGOAS EIRELI</t>
        </is>
      </c>
      <c r="F518" t="n">
        <v>746.54</v>
      </c>
      <c r="G518" s="13" t="n">
        <v>45335</v>
      </c>
      <c r="H518" s="13" t="n">
        <v>45336</v>
      </c>
      <c r="I518" s="13" t="n">
        <v>45336</v>
      </c>
      <c r="J518" s="13" t="n">
        <v>45321</v>
      </c>
      <c r="M518" t="inlineStr">
        <is>
          <t>INSUMOS</t>
        </is>
      </c>
      <c r="N518" t="inlineStr">
        <is>
          <t>ALIMENTOS</t>
        </is>
      </c>
      <c r="O518" t="inlineStr">
        <is>
          <t>2024-7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 hidden="1">
      <c r="A519" t="n">
        <v>32200</v>
      </c>
      <c r="B519" t="n">
        <v>109199</v>
      </c>
      <c r="C519" t="n">
        <v>266</v>
      </c>
      <c r="D519" t="inlineStr">
        <is>
          <t>Jacaré</t>
        </is>
      </c>
      <c r="E519" t="inlineStr">
        <is>
          <t>TARUMA CIA COMERCIAL AGRICOLA LTDA</t>
        </is>
      </c>
      <c r="F519" t="n">
        <v>513.16</v>
      </c>
      <c r="G519" s="13" t="n">
        <v>45335</v>
      </c>
      <c r="H519" s="13" t="n">
        <v>45336</v>
      </c>
      <c r="I519" s="13" t="n">
        <v>45336</v>
      </c>
      <c r="J519" s="13" t="n">
        <v>45320</v>
      </c>
      <c r="M519" t="inlineStr">
        <is>
          <t>INSUMOS</t>
        </is>
      </c>
      <c r="N519" t="inlineStr">
        <is>
          <t>ALIMENTOS</t>
        </is>
      </c>
      <c r="O519" t="inlineStr">
        <is>
          <t>2024-7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 hidden="1">
      <c r="A520" t="n">
        <v>32203</v>
      </c>
      <c r="B520" t="n">
        <v>109766</v>
      </c>
      <c r="C520" t="n">
        <v>266</v>
      </c>
      <c r="D520" t="inlineStr">
        <is>
          <t>Jacaré</t>
        </is>
      </c>
      <c r="E520" t="inlineStr">
        <is>
          <t>L.S.A. CORREA - VINHOS</t>
        </is>
      </c>
      <c r="F520" t="n">
        <v>100</v>
      </c>
      <c r="G520" s="13" t="n">
        <v>45336</v>
      </c>
      <c r="H520" s="13" t="n">
        <v>45336</v>
      </c>
      <c r="I520" s="13" t="n">
        <v>45336</v>
      </c>
      <c r="J520" s="13" t="n">
        <v>45322</v>
      </c>
      <c r="M520" t="inlineStr">
        <is>
          <t>INSUMOS</t>
        </is>
      </c>
      <c r="N520" t="inlineStr">
        <is>
          <t>BEBIDAS</t>
        </is>
      </c>
      <c r="O520" t="inlineStr">
        <is>
          <t>2024-7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 hidden="1">
      <c r="A521" t="n">
        <v>32223</v>
      </c>
      <c r="B521" t="n">
        <v>108288</v>
      </c>
      <c r="C521" t="n">
        <v>266</v>
      </c>
      <c r="D521" t="inlineStr">
        <is>
          <t>Jacaré</t>
        </is>
      </c>
      <c r="E521" t="inlineStr">
        <is>
          <t>ESHOWS PROMOCOES ARTISTICAS LTDA</t>
        </is>
      </c>
      <c r="F521" t="n">
        <v>1550</v>
      </c>
      <c r="G521" s="13" t="n">
        <v>45334</v>
      </c>
      <c r="H521" s="13" t="n">
        <v>45336</v>
      </c>
      <c r="I521" s="13" t="n">
        <v>45336</v>
      </c>
      <c r="J521" s="13" t="n">
        <v>45314</v>
      </c>
      <c r="M521" t="inlineStr">
        <is>
          <t>CUSTO ARTISTICO</t>
        </is>
      </c>
      <c r="N521" t="inlineStr">
        <is>
          <t>CACHE MUSICOS E ARTISTAS</t>
        </is>
      </c>
      <c r="O521" t="inlineStr">
        <is>
          <t>2024-7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 hidden="1">
      <c r="A522" t="n">
        <v>32224</v>
      </c>
      <c r="B522" t="n">
        <v>108501</v>
      </c>
      <c r="C522" t="n">
        <v>266</v>
      </c>
      <c r="D522" t="inlineStr">
        <is>
          <t>Jacaré</t>
        </is>
      </c>
      <c r="E522" t="inlineStr">
        <is>
          <t>EMPORIO MEL COMERCIO DE ALIMENTOS E BEBI</t>
        </is>
      </c>
      <c r="F522" t="n">
        <v>247.2</v>
      </c>
      <c r="G522" s="13" t="n">
        <v>45335</v>
      </c>
      <c r="H522" s="13" t="n">
        <v>45336</v>
      </c>
      <c r="I522" s="13" t="n">
        <v>45336</v>
      </c>
      <c r="J522" s="13" t="n">
        <v>45314</v>
      </c>
      <c r="M522" t="inlineStr">
        <is>
          <t>INSUMOS</t>
        </is>
      </c>
      <c r="N522" t="inlineStr">
        <is>
          <t>BEBIDAS</t>
        </is>
      </c>
      <c r="O522" t="inlineStr">
        <is>
          <t>2024-7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 hidden="1">
      <c r="A523" t="n">
        <v>32225</v>
      </c>
      <c r="B523" t="n">
        <v>108943</v>
      </c>
      <c r="C523" t="n">
        <v>266</v>
      </c>
      <c r="D523" t="inlineStr">
        <is>
          <t>Jacaré</t>
        </is>
      </c>
      <c r="E523" t="inlineStr">
        <is>
          <t>O ATELIE DE MOLDURA EIRELI</t>
        </is>
      </c>
      <c r="F523" t="n">
        <v>1030</v>
      </c>
      <c r="G523" s="13" t="n">
        <v>45332</v>
      </c>
      <c r="H523" s="13" t="n">
        <v>45336</v>
      </c>
      <c r="I523" s="13" t="n">
        <v>45336</v>
      </c>
      <c r="J523" s="13" t="n">
        <v>45323</v>
      </c>
      <c r="M523" t="inlineStr">
        <is>
          <t>CUSTOS DE MANUTENCAO</t>
        </is>
      </c>
      <c r="N523" t="inlineStr">
        <is>
          <t>MANUTENCAO EM GERAL</t>
        </is>
      </c>
      <c r="O523" t="inlineStr">
        <is>
          <t>2024-6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 hidden="1">
      <c r="A524" t="n">
        <v>32232</v>
      </c>
      <c r="B524" t="n">
        <v>109196</v>
      </c>
      <c r="C524" t="n">
        <v>266</v>
      </c>
      <c r="D524" t="inlineStr">
        <is>
          <t>Jacaré</t>
        </is>
      </c>
      <c r="E524" t="inlineStr">
        <is>
          <t>TARUMA CIA COMERCIAL AGRICOLA LTDA</t>
        </is>
      </c>
      <c r="F524" t="n">
        <v>566.1799999999999</v>
      </c>
      <c r="G524" s="13" t="n">
        <v>45336</v>
      </c>
      <c r="H524" s="13" t="n">
        <v>45336</v>
      </c>
      <c r="I524" s="13" t="n">
        <v>45336</v>
      </c>
      <c r="J524" s="13" t="n">
        <v>45321</v>
      </c>
      <c r="M524" t="inlineStr">
        <is>
          <t>INSUMOS</t>
        </is>
      </c>
      <c r="N524" t="inlineStr">
        <is>
          <t>ALIMENTOS</t>
        </is>
      </c>
      <c r="O524" t="inlineStr">
        <is>
          <t>2024-7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 hidden="1">
      <c r="A525" t="n">
        <v>32234</v>
      </c>
      <c r="B525" t="n">
        <v>109601</v>
      </c>
      <c r="C525" t="n">
        <v>266</v>
      </c>
      <c r="D525" t="inlineStr">
        <is>
          <t>Jacaré</t>
        </is>
      </c>
      <c r="E525" t="inlineStr">
        <is>
          <t>ANDREIA SANTOS FREITAS DUARTE</t>
        </is>
      </c>
      <c r="F525" t="n">
        <v>2218.93</v>
      </c>
      <c r="G525" s="13" t="n">
        <v>45334</v>
      </c>
      <c r="H525" s="13" t="n">
        <v>45336</v>
      </c>
      <c r="I525" s="13" t="n">
        <v>45336</v>
      </c>
      <c r="J525" s="13" t="n">
        <v>45320</v>
      </c>
      <c r="M525" t="inlineStr">
        <is>
          <t>INSUMOS</t>
        </is>
      </c>
      <c r="N525" t="inlineStr">
        <is>
          <t>ALIMENTOS</t>
        </is>
      </c>
      <c r="O525" t="inlineStr">
        <is>
          <t>2024-7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 hidden="1">
      <c r="A526" t="n">
        <v>32257</v>
      </c>
      <c r="B526" t="n">
        <v>109198</v>
      </c>
      <c r="C526" t="n">
        <v>266</v>
      </c>
      <c r="D526" t="inlineStr">
        <is>
          <t>Jacaré</t>
        </is>
      </c>
      <c r="E526" t="inlineStr">
        <is>
          <t>MARIO PEDRO FELICIANO HORTIFRUTI EPP</t>
        </is>
      </c>
      <c r="F526" t="n">
        <v>281.56</v>
      </c>
      <c r="G526" s="13" t="n">
        <v>45335</v>
      </c>
      <c r="H526" s="13" t="n">
        <v>45336</v>
      </c>
      <c r="I526" s="13" t="n">
        <v>45336</v>
      </c>
      <c r="J526" s="13" t="n">
        <v>45321</v>
      </c>
      <c r="M526" t="inlineStr">
        <is>
          <t>INSUMOS</t>
        </is>
      </c>
      <c r="N526" t="inlineStr">
        <is>
          <t>ALIMENTOS</t>
        </is>
      </c>
      <c r="O526" t="inlineStr">
        <is>
          <t>2024-7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 hidden="1">
      <c r="A527" t="n">
        <v>32258</v>
      </c>
      <c r="B527" t="n">
        <v>109202</v>
      </c>
      <c r="C527" t="n">
        <v>266</v>
      </c>
      <c r="D527" t="inlineStr">
        <is>
          <t>Jacaré</t>
        </is>
      </c>
      <c r="E527" t="inlineStr">
        <is>
          <t>DIO MIO COMERCIO DE SORVETES LTDA</t>
        </is>
      </c>
      <c r="F527" t="n">
        <v>662.25</v>
      </c>
      <c r="G527" s="13" t="n">
        <v>45334</v>
      </c>
      <c r="H527" s="13" t="n">
        <v>45336</v>
      </c>
      <c r="I527" s="13" t="n">
        <v>45336</v>
      </c>
      <c r="J527" s="13" t="n">
        <v>45320</v>
      </c>
      <c r="M527" t="inlineStr">
        <is>
          <t>INSUMOS</t>
        </is>
      </c>
      <c r="N527" t="inlineStr">
        <is>
          <t>ALIMENTOS</t>
        </is>
      </c>
      <c r="O527" t="inlineStr">
        <is>
          <t>2024-7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 hidden="1">
      <c r="A528" t="n">
        <v>32262</v>
      </c>
      <c r="B528" t="n">
        <v>109767</v>
      </c>
      <c r="C528" t="n">
        <v>266</v>
      </c>
      <c r="D528" t="inlineStr">
        <is>
          <t>Jacaré</t>
        </is>
      </c>
      <c r="E528" t="inlineStr">
        <is>
          <t>MARIO PEDRO FELICIANO HORTIFRUTI EPP</t>
        </is>
      </c>
      <c r="F528" t="n">
        <v>201.97</v>
      </c>
      <c r="G528" s="13" t="n">
        <v>45336</v>
      </c>
      <c r="H528" s="13" t="n">
        <v>45336</v>
      </c>
      <c r="I528" s="13" t="n">
        <v>45336</v>
      </c>
      <c r="J528" s="13" t="n">
        <v>45322</v>
      </c>
      <c r="M528" t="inlineStr">
        <is>
          <t>INSUMOS</t>
        </is>
      </c>
      <c r="N528" t="inlineStr">
        <is>
          <t>ALIMENTOS</t>
        </is>
      </c>
      <c r="O528" t="inlineStr">
        <is>
          <t>2024-7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 hidden="1">
      <c r="A529" t="n">
        <v>32279</v>
      </c>
      <c r="B529" t="n">
        <v>109205</v>
      </c>
      <c r="C529" t="n">
        <v>266</v>
      </c>
      <c r="D529" t="inlineStr">
        <is>
          <t>Jacaré</t>
        </is>
      </c>
      <c r="E529" t="inlineStr">
        <is>
          <t>MARIO PEDRO FELICIANO HORTIFRUTI EPP</t>
        </is>
      </c>
      <c r="F529" t="n">
        <v>486.5</v>
      </c>
      <c r="G529" s="13" t="n">
        <v>45334</v>
      </c>
      <c r="H529" s="13" t="n">
        <v>45336</v>
      </c>
      <c r="I529" s="13" t="n">
        <v>45336</v>
      </c>
      <c r="J529" s="13" t="n">
        <v>45320</v>
      </c>
      <c r="M529" t="inlineStr">
        <is>
          <t>INSUMOS</t>
        </is>
      </c>
      <c r="N529" t="inlineStr">
        <is>
          <t>ALIMENTOS</t>
        </is>
      </c>
      <c r="O529" t="inlineStr">
        <is>
          <t>2024-7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 hidden="1">
      <c r="A530" t="n">
        <v>32299</v>
      </c>
      <c r="B530" t="n">
        <v>108503</v>
      </c>
      <c r="C530" t="n">
        <v>266</v>
      </c>
      <c r="D530" t="inlineStr">
        <is>
          <t>Jacaré</t>
        </is>
      </c>
      <c r="E530" t="inlineStr">
        <is>
          <t>CAMARGO E SILVESTRE PATRIMONIAL LTDA</t>
        </is>
      </c>
      <c r="F530" t="n">
        <v>20000</v>
      </c>
      <c r="G530" s="13" t="n">
        <v>45332</v>
      </c>
      <c r="H530" s="13" t="n">
        <v>45336</v>
      </c>
      <c r="I530" s="13" t="n">
        <v>45336</v>
      </c>
      <c r="J530" s="13" t="n">
        <v>45317</v>
      </c>
      <c r="M530" t="inlineStr">
        <is>
          <t>CUSTO DE OCUPACAO</t>
        </is>
      </c>
      <c r="N530" t="inlineStr">
        <is>
          <t>ALUGUEL DE IMOVEIS</t>
        </is>
      </c>
      <c r="O530" t="inlineStr">
        <is>
          <t>2024-6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 hidden="1">
      <c r="A531" t="n">
        <v>32304</v>
      </c>
      <c r="B531" t="n">
        <v>109603</v>
      </c>
      <c r="C531" t="n">
        <v>266</v>
      </c>
      <c r="D531" t="inlineStr">
        <is>
          <t>Jacaré</t>
        </is>
      </c>
      <c r="E531" t="inlineStr">
        <is>
          <t>ANDREIA SANTOS FREITAS DUARTE</t>
        </is>
      </c>
      <c r="F531" t="n">
        <v>744.8</v>
      </c>
      <c r="G531" s="13" t="n">
        <v>45334</v>
      </c>
      <c r="H531" s="13" t="n">
        <v>45336</v>
      </c>
      <c r="I531" s="13" t="n">
        <v>45336</v>
      </c>
      <c r="J531" s="13" t="n">
        <v>45320</v>
      </c>
      <c r="M531" t="inlineStr">
        <is>
          <t>UTILIDADES</t>
        </is>
      </c>
      <c r="N531" t="inlineStr">
        <is>
          <t>HIGIENE E LIMPEZA</t>
        </is>
      </c>
      <c r="O531" t="inlineStr">
        <is>
          <t>2024-7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 hidden="1">
      <c r="A532" t="n">
        <v>32331</v>
      </c>
      <c r="B532" t="n">
        <v>108502</v>
      </c>
      <c r="C532" t="n">
        <v>266</v>
      </c>
      <c r="D532" t="inlineStr">
        <is>
          <t>Jacaré</t>
        </is>
      </c>
      <c r="E532" t="inlineStr">
        <is>
          <t>EMPORIO MEL COMERCIO DE ALIMENTOS E BEBI</t>
        </is>
      </c>
      <c r="F532" t="n">
        <v>1397.36</v>
      </c>
      <c r="G532" s="13" t="n">
        <v>45335</v>
      </c>
      <c r="H532" s="13" t="n">
        <v>45336</v>
      </c>
      <c r="I532" s="13" t="n">
        <v>45336</v>
      </c>
      <c r="J532" s="13" t="n">
        <v>45314</v>
      </c>
      <c r="M532" t="inlineStr">
        <is>
          <t>INSUMOS</t>
        </is>
      </c>
      <c r="N532" t="inlineStr">
        <is>
          <t>ALIMENTOS</t>
        </is>
      </c>
      <c r="O532" t="inlineStr">
        <is>
          <t>2024-7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 hidden="1">
      <c r="A533" t="n">
        <v>32337</v>
      </c>
      <c r="B533" t="n">
        <v>109200</v>
      </c>
      <c r="C533" t="n">
        <v>266</v>
      </c>
      <c r="D533" t="inlineStr">
        <is>
          <t>Jacaré</t>
        </is>
      </c>
      <c r="E533" t="inlineStr">
        <is>
          <t>BRAVA IMPORT COMERCIO DE ALIMENTOS LTDA EPP</t>
        </is>
      </c>
      <c r="F533" t="n">
        <v>280</v>
      </c>
      <c r="G533" s="13" t="n">
        <v>45334</v>
      </c>
      <c r="H533" s="13" t="n">
        <v>45336</v>
      </c>
      <c r="I533" s="13" t="n">
        <v>45336</v>
      </c>
      <c r="J533" s="13" t="n">
        <v>45320</v>
      </c>
      <c r="M533" t="inlineStr">
        <is>
          <t>INSUMOS</t>
        </is>
      </c>
      <c r="N533" t="inlineStr">
        <is>
          <t>ALIMENTOS</t>
        </is>
      </c>
      <c r="O533" t="inlineStr">
        <is>
          <t>2024-7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 hidden="1">
      <c r="A534" t="n">
        <v>32338</v>
      </c>
      <c r="B534" t="n">
        <v>109768</v>
      </c>
      <c r="C534" t="n">
        <v>266</v>
      </c>
      <c r="D534" t="inlineStr">
        <is>
          <t>Jacaré</t>
        </is>
      </c>
      <c r="E534" t="inlineStr">
        <is>
          <t>PSSS LTDA</t>
        </is>
      </c>
      <c r="F534" t="n">
        <v>1915.96</v>
      </c>
      <c r="G534" s="13" t="n">
        <v>45336</v>
      </c>
      <c r="H534" s="13" t="n">
        <v>45336</v>
      </c>
      <c r="I534" s="13" t="n">
        <v>45336</v>
      </c>
      <c r="J534" s="13" t="n">
        <v>45322</v>
      </c>
      <c r="M534" t="inlineStr">
        <is>
          <t>INVESTIMENTOS</t>
        </is>
      </c>
      <c r="N534" t="inlineStr">
        <is>
          <t>INVESTIMENTO EM EQUIPAMENTO</t>
        </is>
      </c>
      <c r="O534" t="inlineStr">
        <is>
          <t>2024-7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 hidden="1">
      <c r="A535" t="n">
        <v>32354</v>
      </c>
      <c r="B535" t="n">
        <v>108941</v>
      </c>
      <c r="C535" t="n">
        <v>266</v>
      </c>
      <c r="D535" t="inlineStr">
        <is>
          <t>Jacaré</t>
        </is>
      </c>
      <c r="E535" t="inlineStr">
        <is>
          <t>JR COMERCIO E SERVICOS DE INFORMATICA LTDA</t>
        </is>
      </c>
      <c r="F535" t="n">
        <v>2350</v>
      </c>
      <c r="G535" s="13" t="n">
        <v>45335</v>
      </c>
      <c r="H535" s="13" t="n">
        <v>45336</v>
      </c>
      <c r="I535" s="13" t="n">
        <v>45336</v>
      </c>
      <c r="J535" s="13" t="n">
        <v>45320</v>
      </c>
      <c r="M535" t="inlineStr">
        <is>
          <t>INVESTIMENTOS</t>
        </is>
      </c>
      <c r="N535" t="inlineStr">
        <is>
          <t>INVESTIMENTO EM OBRA/ AMPLIACA</t>
        </is>
      </c>
      <c r="O535" t="inlineStr">
        <is>
          <t>2024-7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 hidden="1">
      <c r="A536" t="n">
        <v>32361</v>
      </c>
      <c r="B536" t="n">
        <v>109201</v>
      </c>
      <c r="C536" t="n">
        <v>266</v>
      </c>
      <c r="D536" t="inlineStr">
        <is>
          <t>Jacaré</t>
        </is>
      </c>
      <c r="E536" t="inlineStr">
        <is>
          <t>CG FOODS DISTRIBUIDORA DE ALIMENTOS LTDA</t>
        </is>
      </c>
      <c r="F536" t="n">
        <v>321.45</v>
      </c>
      <c r="G536" s="13" t="n">
        <v>45334</v>
      </c>
      <c r="H536" s="13" t="n">
        <v>45336</v>
      </c>
      <c r="I536" s="13" t="n">
        <v>45336</v>
      </c>
      <c r="J536" s="13" t="n">
        <v>45320</v>
      </c>
      <c r="M536" t="inlineStr">
        <is>
          <t>INSUMOS</t>
        </is>
      </c>
      <c r="N536" t="inlineStr">
        <is>
          <t>ALIMENTOS</t>
        </is>
      </c>
      <c r="O536" t="inlineStr">
        <is>
          <t>2024-7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 hidden="1">
      <c r="A537" t="n">
        <v>32364</v>
      </c>
      <c r="B537" t="n">
        <v>109602</v>
      </c>
      <c r="C537" t="n">
        <v>266</v>
      </c>
      <c r="D537" t="inlineStr">
        <is>
          <t>Jacaré</t>
        </is>
      </c>
      <c r="E537" t="inlineStr">
        <is>
          <t>ANDREIA SANTOS FREITAS DUARTE</t>
        </is>
      </c>
      <c r="F537" t="n">
        <v>2334.31</v>
      </c>
      <c r="G537" s="13" t="n">
        <v>45334</v>
      </c>
      <c r="H537" s="13" t="n">
        <v>45336</v>
      </c>
      <c r="I537" s="13" t="n">
        <v>45336</v>
      </c>
      <c r="J537" s="13" t="n">
        <v>45322</v>
      </c>
      <c r="M537" t="inlineStr">
        <is>
          <t>INSUMOS</t>
        </is>
      </c>
      <c r="N537" t="inlineStr">
        <is>
          <t>ALIMENTOS</t>
        </is>
      </c>
      <c r="O537" t="inlineStr">
        <is>
          <t>2024-7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 hidden="1">
      <c r="A538" t="n">
        <v>32365</v>
      </c>
      <c r="B538" t="n">
        <v>109605</v>
      </c>
      <c r="C538" t="n">
        <v>266</v>
      </c>
      <c r="D538" t="inlineStr">
        <is>
          <t>Jacaré</t>
        </is>
      </c>
      <c r="E538" t="inlineStr">
        <is>
          <t>RODESIA PAES E DOCES LTDA ME</t>
        </is>
      </c>
      <c r="F538" t="n">
        <v>958.12</v>
      </c>
      <c r="G538" s="13" t="n">
        <v>45332</v>
      </c>
      <c r="H538" s="13" t="n">
        <v>45336</v>
      </c>
      <c r="I538" s="13" t="n">
        <v>45336</v>
      </c>
      <c r="J538" s="13" t="n">
        <v>45323</v>
      </c>
      <c r="M538" t="inlineStr">
        <is>
          <t>INSUMOS</t>
        </is>
      </c>
      <c r="N538" t="inlineStr">
        <is>
          <t>ALIMENTOS</t>
        </is>
      </c>
      <c r="O538" t="inlineStr">
        <is>
          <t>2024-6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 hidden="1">
      <c r="A539" t="n">
        <v>32682</v>
      </c>
      <c r="C539" t="n">
        <v>266</v>
      </c>
      <c r="D539" t="inlineStr">
        <is>
          <t>Jacaré</t>
        </is>
      </c>
      <c r="E539" t="inlineStr">
        <is>
          <t>VALE TRANSPORTE</t>
        </is>
      </c>
      <c r="F539" t="n">
        <v>328</v>
      </c>
      <c r="G539" s="13" t="n">
        <v>45336</v>
      </c>
      <c r="H539" s="13" t="n">
        <v>45336</v>
      </c>
      <c r="I539" s="13" t="n">
        <v>45336</v>
      </c>
      <c r="J539" s="13" t="n">
        <v>45336</v>
      </c>
      <c r="K539" s="13" t="n">
        <v>45336</v>
      </c>
      <c r="L539" t="inlineStr">
        <is>
          <t>Transferência Bancária ou Pix</t>
        </is>
      </c>
      <c r="M539" t="inlineStr">
        <is>
          <t>MAO DE OBRA FIXA/ TEMPORARIOS</t>
        </is>
      </c>
      <c r="N539" t="inlineStr">
        <is>
          <t>VALE TRANSPORTE</t>
        </is>
      </c>
      <c r="O539" t="inlineStr">
        <is>
          <t>2024-7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32697</v>
      </c>
      <c r="C540" t="n">
        <v>266</v>
      </c>
      <c r="D540" t="inlineStr">
        <is>
          <t>Jacaré</t>
        </is>
      </c>
      <c r="F540" t="n">
        <v>3370.88</v>
      </c>
      <c r="G540" s="13" t="n">
        <v>45336</v>
      </c>
      <c r="H540" s="13" t="n">
        <v>45336</v>
      </c>
      <c r="I540" s="13" t="n">
        <v>45336</v>
      </c>
      <c r="J540" s="13" t="n">
        <v>45336</v>
      </c>
      <c r="K540" s="13" t="n">
        <v>45336</v>
      </c>
      <c r="L540" t="inlineStr">
        <is>
          <t>Boleto Bancário</t>
        </is>
      </c>
      <c r="M540" t="inlineStr">
        <is>
          <t>MAO DE OBRA FIXA/ TEMPORARIOS</t>
        </is>
      </c>
      <c r="N540" t="inlineStr">
        <is>
          <t>MÃO DE OBRA EXTRA</t>
        </is>
      </c>
      <c r="O540" t="inlineStr">
        <is>
          <t>2024-7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 hidden="1">
      <c r="A541" t="n">
        <v>32790</v>
      </c>
      <c r="C541" t="n">
        <v>266</v>
      </c>
      <c r="D541" t="inlineStr">
        <is>
          <t>Jacaré</t>
        </is>
      </c>
      <c r="E541" t="inlineStr">
        <is>
          <t>PETTY CASH</t>
        </is>
      </c>
      <c r="F541" t="n">
        <v>80</v>
      </c>
      <c r="G541" s="13" t="n">
        <v>45336</v>
      </c>
      <c r="I541" s="13" t="n">
        <v>45336</v>
      </c>
      <c r="J541" s="13" t="n">
        <v>45336</v>
      </c>
      <c r="K541" s="13" t="n">
        <v>45337</v>
      </c>
      <c r="L541" t="inlineStr">
        <is>
          <t>Dinheiro em Espécie</t>
        </is>
      </c>
      <c r="M541" t="inlineStr">
        <is>
          <t>UTILIDADES</t>
        </is>
      </c>
      <c r="N541" t="inlineStr">
        <is>
          <t>MATERIAL DE ESCRITORIO</t>
        </is>
      </c>
      <c r="O541" t="inlineStr">
        <is>
          <t>2024-7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 hidden="1">
      <c r="A542" t="n">
        <v>33195</v>
      </c>
      <c r="C542" t="n">
        <v>266</v>
      </c>
      <c r="D542" t="inlineStr">
        <is>
          <t>Jacaré</t>
        </is>
      </c>
      <c r="E542" t="inlineStr">
        <is>
          <t>PETTY CASH</t>
        </is>
      </c>
      <c r="F542" t="n">
        <v>63</v>
      </c>
      <c r="G542" s="13" t="n">
        <v>45336</v>
      </c>
      <c r="I542" s="13" t="n">
        <v>45336</v>
      </c>
      <c r="J542" s="13" t="n">
        <v>45336</v>
      </c>
      <c r="K542" s="13" t="n">
        <v>45342</v>
      </c>
      <c r="L542" t="inlineStr">
        <is>
          <t>Dinheiro em Espécie</t>
        </is>
      </c>
      <c r="M542" t="inlineStr">
        <is>
          <t>DESPESAS GERAIS</t>
        </is>
      </c>
      <c r="N542" t="inlineStr">
        <is>
          <t>MANUTENCAO EM GERAL</t>
        </is>
      </c>
      <c r="O542" t="inlineStr">
        <is>
          <t>2024-7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 hidden="1">
      <c r="A543" t="n">
        <v>30421</v>
      </c>
      <c r="B543" t="n">
        <v>92692</v>
      </c>
      <c r="C543" t="n">
        <v>266</v>
      </c>
      <c r="D543" t="inlineStr">
        <is>
          <t>Jacaré</t>
        </is>
      </c>
      <c r="E543" t="inlineStr">
        <is>
          <t>FGTS</t>
        </is>
      </c>
      <c r="F543" t="n">
        <v>2360.88</v>
      </c>
      <c r="G543" s="13" t="n">
        <v>45296</v>
      </c>
      <c r="H543" s="13" t="n">
        <v>45331</v>
      </c>
      <c r="I543" s="13" t="n">
        <v>45331</v>
      </c>
      <c r="J543" s="13" t="n">
        <v>45291</v>
      </c>
      <c r="M543" t="inlineStr">
        <is>
          <t>MAO DE OBRA FIXA/ TEMPORARIOS</t>
        </is>
      </c>
      <c r="N543" t="inlineStr">
        <is>
          <t>FGTS</t>
        </is>
      </c>
      <c r="O543" t="inlineStr">
        <is>
          <t>2024-1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 hidden="1">
      <c r="A544" t="n">
        <v>32254</v>
      </c>
      <c r="B544" t="n">
        <v>108944</v>
      </c>
      <c r="C544" t="n">
        <v>266</v>
      </c>
      <c r="D544" t="inlineStr">
        <is>
          <t>Jacaré</t>
        </is>
      </c>
      <c r="E544" t="inlineStr">
        <is>
          <t>BRH SAUDE OCUPACIONAL LTDA</t>
        </is>
      </c>
      <c r="F544" t="n">
        <v>467.38</v>
      </c>
      <c r="G544" s="13" t="n">
        <v>45331</v>
      </c>
      <c r="H544" s="13" t="n">
        <v>45331</v>
      </c>
      <c r="I544" s="13" t="n">
        <v>45331</v>
      </c>
      <c r="J544" s="13" t="n">
        <v>45321</v>
      </c>
      <c r="M544" t="inlineStr">
        <is>
          <t>MAO DE OBRA FIXA/ TEMPORARIOS</t>
        </is>
      </c>
      <c r="N544" t="inlineStr">
        <is>
          <t>EXAMES PERIODICOS</t>
        </is>
      </c>
      <c r="O544" t="inlineStr">
        <is>
          <t>2024-6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 hidden="1">
      <c r="A545" t="n">
        <v>32352</v>
      </c>
      <c r="B545" t="n">
        <v>108118</v>
      </c>
      <c r="C545" t="n">
        <v>266</v>
      </c>
      <c r="D545" t="inlineStr">
        <is>
          <t>Jacaré</t>
        </is>
      </c>
      <c r="E545" t="inlineStr">
        <is>
          <t>SALARIOS FUNCIONARIOS EXTRA</t>
        </is>
      </c>
      <c r="F545" t="n">
        <v>9556.67</v>
      </c>
      <c r="G545" s="13" t="n">
        <v>45331</v>
      </c>
      <c r="H545" s="13" t="n">
        <v>45331</v>
      </c>
      <c r="I545" s="13" t="n">
        <v>45331</v>
      </c>
      <c r="J545" s="13" t="n">
        <v>45310</v>
      </c>
      <c r="M545" t="inlineStr">
        <is>
          <t>MAO DE OBRA FIXA/ TEMPORARIOS</t>
        </is>
      </c>
      <c r="N545" t="inlineStr">
        <is>
          <t>SALARIOS</t>
        </is>
      </c>
      <c r="O545" t="inlineStr">
        <is>
          <t>2024-6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 hidden="1">
      <c r="A546" t="n">
        <v>32164</v>
      </c>
      <c r="B546" t="n">
        <v>108290</v>
      </c>
      <c r="C546" t="n">
        <v>266</v>
      </c>
      <c r="D546" t="inlineStr">
        <is>
          <t>Jacaré</t>
        </is>
      </c>
      <c r="E546" t="inlineStr">
        <is>
          <t>CONFECCOES CAST LTDA ME</t>
        </is>
      </c>
      <c r="F546" t="n">
        <v>398</v>
      </c>
      <c r="G546" s="13" t="n">
        <v>45330</v>
      </c>
      <c r="H546" s="13" t="n">
        <v>45330</v>
      </c>
      <c r="I546" s="13" t="n">
        <v>45330</v>
      </c>
      <c r="J546" s="13" t="n">
        <v>45314</v>
      </c>
      <c r="M546" t="inlineStr">
        <is>
          <t>MAO DE OBRA FIXA/ TEMPORARIOS</t>
        </is>
      </c>
      <c r="N546" t="inlineStr">
        <is>
          <t>UNIFORMES MANUT. E REPOSICAO</t>
        </is>
      </c>
      <c r="O546" t="inlineStr">
        <is>
          <t>2024-6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 hidden="1">
      <c r="A547" t="n">
        <v>32165</v>
      </c>
      <c r="B547" t="n">
        <v>108505</v>
      </c>
      <c r="C547" t="n">
        <v>266</v>
      </c>
      <c r="D547" t="inlineStr">
        <is>
          <t>Jacaré</t>
        </is>
      </c>
      <c r="E547" t="inlineStr">
        <is>
          <t>MARIO PEDRO FELICIANO HORTIFRUTI EPP</t>
        </is>
      </c>
      <c r="F547" t="n">
        <v>1205.4</v>
      </c>
      <c r="G547" s="13" t="n">
        <v>45330</v>
      </c>
      <c r="H547" s="13" t="n">
        <v>45330</v>
      </c>
      <c r="I547" s="13" t="n">
        <v>45330</v>
      </c>
      <c r="J547" s="13" t="n">
        <v>45316</v>
      </c>
      <c r="M547" t="inlineStr">
        <is>
          <t>INSUMOS</t>
        </is>
      </c>
      <c r="N547" t="inlineStr">
        <is>
          <t>ALIMENTOS</t>
        </is>
      </c>
      <c r="O547" t="inlineStr">
        <is>
          <t>2024-6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 hidden="1">
      <c r="A548" t="n">
        <v>32205</v>
      </c>
      <c r="B548" t="n">
        <v>106664</v>
      </c>
      <c r="C548" t="n">
        <v>266</v>
      </c>
      <c r="D548" t="inlineStr">
        <is>
          <t>Jacaré</t>
        </is>
      </c>
      <c r="E548" t="inlineStr">
        <is>
          <t>AMBEV S. A. - CDD SAO PAULO</t>
        </is>
      </c>
      <c r="F548" t="n">
        <v>2181.34</v>
      </c>
      <c r="G548" s="13" t="n">
        <v>45330</v>
      </c>
      <c r="H548" s="13" t="n">
        <v>45330</v>
      </c>
      <c r="I548" s="13" t="n">
        <v>45330</v>
      </c>
      <c r="J548" s="13" t="n">
        <v>45299</v>
      </c>
      <c r="M548" t="inlineStr">
        <is>
          <t>INSUMOS</t>
        </is>
      </c>
      <c r="N548" t="inlineStr">
        <is>
          <t>BEBIDAS</t>
        </is>
      </c>
      <c r="O548" t="inlineStr">
        <is>
          <t>2024-6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 hidden="1">
      <c r="A549" t="n">
        <v>32233</v>
      </c>
      <c r="B549" t="n">
        <v>109210</v>
      </c>
      <c r="C549" t="n">
        <v>266</v>
      </c>
      <c r="D549" t="inlineStr">
        <is>
          <t>Jacaré</t>
        </is>
      </c>
      <c r="E549" t="inlineStr">
        <is>
          <t>PJ29757064000113 - VILLENEUVE DELLA PENNA</t>
        </is>
      </c>
      <c r="F549" t="n">
        <v>953.33</v>
      </c>
      <c r="G549" s="13" t="n">
        <v>45330</v>
      </c>
      <c r="H549" s="13" t="n">
        <v>45330</v>
      </c>
      <c r="I549" s="13" t="n">
        <v>45330</v>
      </c>
      <c r="J549" s="13" t="n">
        <v>45322</v>
      </c>
      <c r="M549" t="inlineStr">
        <is>
          <t>MAO DE OBRA FIXA/ TEMPORARIOS</t>
        </is>
      </c>
      <c r="N549" t="inlineStr">
        <is>
          <t>SALARIO PJ</t>
        </is>
      </c>
      <c r="O549" t="inlineStr">
        <is>
          <t>2024-6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 hidden="1">
      <c r="A550" t="n">
        <v>32280</v>
      </c>
      <c r="B550" t="n">
        <v>109209</v>
      </c>
      <c r="C550" t="n">
        <v>266</v>
      </c>
      <c r="D550" t="inlineStr">
        <is>
          <t>Jacaré</t>
        </is>
      </c>
      <c r="E550" t="inlineStr">
        <is>
          <t>AJUDA DE CUSTO</t>
        </is>
      </c>
      <c r="F550" t="n">
        <v>900</v>
      </c>
      <c r="G550" s="13" t="n">
        <v>45330</v>
      </c>
      <c r="H550" s="13" t="n">
        <v>45330</v>
      </c>
      <c r="I550" s="13" t="n">
        <v>45330</v>
      </c>
      <c r="J550" s="13" t="n">
        <v>45323</v>
      </c>
      <c r="M550" t="inlineStr">
        <is>
          <t>MAO DE OBRA FIXA/ TEMPORARIOS</t>
        </is>
      </c>
      <c r="N550" t="inlineStr">
        <is>
          <t>AJUDA DE CUSTO</t>
        </is>
      </c>
      <c r="O550" t="inlineStr">
        <is>
          <t>2024-6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 hidden="1">
      <c r="A551" t="n">
        <v>32332</v>
      </c>
      <c r="B551" t="n">
        <v>108504</v>
      </c>
      <c r="C551" t="n">
        <v>266</v>
      </c>
      <c r="D551" t="inlineStr">
        <is>
          <t>Jacaré</t>
        </is>
      </c>
      <c r="E551" t="inlineStr">
        <is>
          <t>H.D. FRANGOS LTDA</t>
        </is>
      </c>
      <c r="F551" t="n">
        <v>1350.65</v>
      </c>
      <c r="G551" s="13" t="n">
        <v>45330</v>
      </c>
      <c r="H551" s="13" t="n">
        <v>45330</v>
      </c>
      <c r="I551" s="13" t="n">
        <v>45330</v>
      </c>
      <c r="J551" s="13" t="n">
        <v>45315</v>
      </c>
      <c r="M551" t="inlineStr">
        <is>
          <t>INSUMOS</t>
        </is>
      </c>
      <c r="N551" t="inlineStr">
        <is>
          <t>ALIMENTOS</t>
        </is>
      </c>
      <c r="O551" t="inlineStr">
        <is>
          <t>2024-6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 hidden="1">
      <c r="A552" t="n">
        <v>32333</v>
      </c>
      <c r="B552" t="n">
        <v>108506</v>
      </c>
      <c r="C552" t="n">
        <v>266</v>
      </c>
      <c r="D552" t="inlineStr">
        <is>
          <t>Jacaré</t>
        </is>
      </c>
      <c r="E552" t="inlineStr">
        <is>
          <t>SAMPATACADO DE GENEROS ALIMENTICIOS E BEBIDAS LTDA</t>
        </is>
      </c>
      <c r="F552" t="n">
        <v>852.08</v>
      </c>
      <c r="G552" s="13" t="n">
        <v>45330</v>
      </c>
      <c r="H552" s="13" t="n">
        <v>45330</v>
      </c>
      <c r="I552" s="13" t="n">
        <v>45330</v>
      </c>
      <c r="J552" s="13" t="n">
        <v>45315</v>
      </c>
      <c r="M552" t="inlineStr">
        <is>
          <t>INSUMOS</t>
        </is>
      </c>
      <c r="N552" t="inlineStr">
        <is>
          <t>ALIMENTOS</t>
        </is>
      </c>
      <c r="O552" t="inlineStr">
        <is>
          <t>2024-6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 hidden="1">
      <c r="A553" t="n">
        <v>32366</v>
      </c>
      <c r="B553" t="n">
        <v>109606</v>
      </c>
      <c r="C553" t="n">
        <v>266</v>
      </c>
      <c r="D553" t="inlineStr">
        <is>
          <t>Jacaré</t>
        </is>
      </c>
      <c r="E553" t="inlineStr">
        <is>
          <t>VALE TRANSPORTE</t>
        </is>
      </c>
      <c r="F553" t="n">
        <v>211.2</v>
      </c>
      <c r="G553" s="13" t="n">
        <v>45330</v>
      </c>
      <c r="H553" s="13" t="n">
        <v>45330</v>
      </c>
      <c r="I553" s="13" t="n">
        <v>45330</v>
      </c>
      <c r="J553" s="13" t="n">
        <v>45324</v>
      </c>
      <c r="M553" t="inlineStr">
        <is>
          <t>MAO DE OBRA FIXA/ TEMPORARIOS</t>
        </is>
      </c>
      <c r="N553" t="inlineStr">
        <is>
          <t>VALE TRANSPORTE</t>
        </is>
      </c>
      <c r="O553" t="inlineStr">
        <is>
          <t>2024-6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 hidden="1">
      <c r="A554" t="n">
        <v>32404</v>
      </c>
      <c r="B554" t="n">
        <v>110500</v>
      </c>
      <c r="C554" t="n">
        <v>266</v>
      </c>
      <c r="D554" t="inlineStr">
        <is>
          <t>Jacaré</t>
        </is>
      </c>
      <c r="E554" t="inlineStr">
        <is>
          <t>COMPANHIA DE GAS DE SAO PAULO</t>
        </is>
      </c>
      <c r="F554" t="n">
        <v>4587.09</v>
      </c>
      <c r="G554" s="13" t="n">
        <v>45330</v>
      </c>
      <c r="H554" s="13" t="n">
        <v>45330</v>
      </c>
      <c r="I554" s="13" t="n">
        <v>45330</v>
      </c>
      <c r="J554" s="13" t="n">
        <v>45293</v>
      </c>
      <c r="M554" t="inlineStr">
        <is>
          <t>UTILIDADES</t>
        </is>
      </c>
      <c r="N554" t="inlineStr">
        <is>
          <t xml:space="preserve"> GAS DE COZINHA</t>
        </is>
      </c>
      <c r="O554" t="inlineStr">
        <is>
          <t>2024-6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 hidden="1">
      <c r="A555" t="n">
        <v>44242</v>
      </c>
      <c r="C555" t="n">
        <v>266</v>
      </c>
      <c r="D555" t="inlineStr">
        <is>
          <t>Jacaré</t>
        </is>
      </c>
      <c r="E555" t="inlineStr">
        <is>
          <t>AMBEV S.A.</t>
        </is>
      </c>
      <c r="F555" t="n">
        <v>3798.36</v>
      </c>
      <c r="G555" s="13" t="n">
        <v>45387</v>
      </c>
      <c r="H555" s="13" t="n">
        <v>45387</v>
      </c>
      <c r="J555" s="13" t="n">
        <v>45356</v>
      </c>
      <c r="K555" s="13" t="n">
        <v>45362</v>
      </c>
      <c r="L555" t="inlineStr">
        <is>
          <t>Boleto Bancário</t>
        </is>
      </c>
      <c r="M555" t="inlineStr">
        <is>
          <t>INSUMOS</t>
        </is>
      </c>
      <c r="N555" t="inlineStr">
        <is>
          <t>BEBIDAS</t>
        </is>
      </c>
      <c r="O555" t="inlineStr">
        <is>
          <t>2024-14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 hidden="1">
      <c r="A556" t="n">
        <v>44253</v>
      </c>
      <c r="C556" t="n">
        <v>266</v>
      </c>
      <c r="D556" t="inlineStr">
        <is>
          <t>Jacaré</t>
        </is>
      </c>
      <c r="E556" t="inlineStr">
        <is>
          <t>ZAHIL IMPORTADORA LTDA</t>
        </is>
      </c>
      <c r="F556" t="n">
        <v>779.48</v>
      </c>
      <c r="G556" s="13" t="n">
        <v>45387</v>
      </c>
      <c r="H556" s="13" t="n">
        <v>45387</v>
      </c>
      <c r="J556" s="13" t="n">
        <v>45358</v>
      </c>
      <c r="K556" s="13" t="n">
        <v>45362</v>
      </c>
      <c r="L556" t="inlineStr">
        <is>
          <t>Boleto Bancário</t>
        </is>
      </c>
      <c r="M556" t="inlineStr">
        <is>
          <t>INSUMOS</t>
        </is>
      </c>
      <c r="N556" t="inlineStr">
        <is>
          <t>BEBIDAS</t>
        </is>
      </c>
      <c r="O556" t="inlineStr">
        <is>
          <t>2024-14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 hidden="1">
      <c r="A557" t="n">
        <v>45903</v>
      </c>
      <c r="C557" t="n">
        <v>266</v>
      </c>
      <c r="D557" t="inlineStr">
        <is>
          <t>Jacaré</t>
        </is>
      </c>
      <c r="E557" t="inlineStr">
        <is>
          <t>D.D.T. SERVICE SOCIEDADE EMPRESARIAL LTDA</t>
        </is>
      </c>
      <c r="F557" t="n">
        <v>500</v>
      </c>
      <c r="G557" s="13" t="n">
        <v>45387</v>
      </c>
      <c r="H557" s="13" t="n">
        <v>45387</v>
      </c>
      <c r="J557" s="13" t="n">
        <v>45372</v>
      </c>
      <c r="K557" s="13" t="n">
        <v>45372</v>
      </c>
      <c r="L557" t="inlineStr">
        <is>
          <t>Boleto Bancário</t>
        </is>
      </c>
      <c r="M557" t="inlineStr">
        <is>
          <t>UTILIDADES</t>
        </is>
      </c>
      <c r="N557" t="inlineStr">
        <is>
          <t xml:space="preserve"> CONTROLE DE PRAGAS</t>
        </is>
      </c>
      <c r="O557" t="inlineStr">
        <is>
          <t>2024-14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 hidden="1">
      <c r="A558" t="n">
        <v>46027</v>
      </c>
      <c r="C558" t="n">
        <v>266</v>
      </c>
      <c r="D558" t="inlineStr">
        <is>
          <t>Jacaré</t>
        </is>
      </c>
      <c r="E558" t="inlineStr">
        <is>
          <t>TARUMA CIA COMERCIAL AGRICOLA</t>
        </is>
      </c>
      <c r="F558" t="n">
        <v>418.09</v>
      </c>
      <c r="G558" s="13" t="n">
        <v>45387</v>
      </c>
      <c r="H558" s="13" t="n">
        <v>45387</v>
      </c>
      <c r="J558" s="13" t="n">
        <v>45376</v>
      </c>
      <c r="K558" s="13" t="n">
        <v>45376</v>
      </c>
      <c r="L558" t="inlineStr">
        <is>
          <t>Boleto Bancário</t>
        </is>
      </c>
      <c r="O558" t="inlineStr">
        <is>
          <t>2024-14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 hidden="1">
      <c r="A559" t="n">
        <v>46030</v>
      </c>
      <c r="C559" t="n">
        <v>266</v>
      </c>
      <c r="D559" t="inlineStr">
        <is>
          <t>Jacaré</t>
        </is>
      </c>
      <c r="E559" t="inlineStr">
        <is>
          <t>SAMPATACADO DE GENEROS ALIMENTICIOS E BEBIDAS LTDA</t>
        </is>
      </c>
      <c r="F559" t="n">
        <v>1798.88</v>
      </c>
      <c r="G559" s="13" t="n">
        <v>45387</v>
      </c>
      <c r="H559" s="13" t="n">
        <v>45387</v>
      </c>
      <c r="J559" s="13" t="n">
        <v>45376</v>
      </c>
      <c r="K559" s="13" t="n">
        <v>45376</v>
      </c>
      <c r="L559" t="inlineStr">
        <is>
          <t>Boleto Bancário</t>
        </is>
      </c>
      <c r="O559" t="inlineStr">
        <is>
          <t>2024-14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 hidden="1">
      <c r="A560" t="n">
        <v>46034</v>
      </c>
      <c r="C560" t="n">
        <v>266</v>
      </c>
      <c r="D560" t="inlineStr">
        <is>
          <t>Jacaré</t>
        </is>
      </c>
      <c r="E560" t="inlineStr">
        <is>
          <t>SAMPATACADO DE GENEROS ALIMENTICIOS E BEBIDAS LTDA</t>
        </is>
      </c>
      <c r="F560" t="n">
        <v>279.72</v>
      </c>
      <c r="G560" s="13" t="n">
        <v>45387</v>
      </c>
      <c r="H560" s="13" t="n">
        <v>45387</v>
      </c>
      <c r="J560" s="13" t="n">
        <v>45372</v>
      </c>
      <c r="K560" s="13" t="n">
        <v>45376</v>
      </c>
      <c r="L560" t="inlineStr">
        <is>
          <t>Boleto Bancário</t>
        </is>
      </c>
      <c r="M560" t="inlineStr">
        <is>
          <t>INSUMOS</t>
        </is>
      </c>
      <c r="N560" t="inlineStr">
        <is>
          <t>ALIMENTOS</t>
        </is>
      </c>
      <c r="O560" t="inlineStr">
        <is>
          <t>2024-14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 hidden="1">
      <c r="A561" t="n">
        <v>46558</v>
      </c>
      <c r="C561" t="n">
        <v>266</v>
      </c>
      <c r="D561" t="inlineStr">
        <is>
          <t>Jacaré</t>
        </is>
      </c>
      <c r="E561" t="inlineStr">
        <is>
          <t>MARIO PEDRO FELICIANO HORTIFRUTI EPP</t>
        </is>
      </c>
      <c r="F561" t="n">
        <v>277.41</v>
      </c>
      <c r="G561" s="13" t="n">
        <v>45387</v>
      </c>
      <c r="H561" s="13" t="n">
        <v>45387</v>
      </c>
      <c r="J561" s="13" t="n">
        <v>45377</v>
      </c>
      <c r="K561" s="13" t="n">
        <v>45377</v>
      </c>
      <c r="L561" t="inlineStr">
        <is>
          <t>Boleto Bancário</t>
        </is>
      </c>
      <c r="O561" t="inlineStr">
        <is>
          <t>2024-14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 hidden="1">
      <c r="A562" t="n">
        <v>29313</v>
      </c>
      <c r="B562" t="n">
        <v>91253</v>
      </c>
      <c r="C562" t="n">
        <v>266</v>
      </c>
      <c r="D562" t="inlineStr">
        <is>
          <t>Jacaré</t>
        </is>
      </c>
      <c r="E562" t="inlineStr">
        <is>
          <t>SAMPATACADO DE GENEROS ALIMENTICIOS E BEBIDAS LTDA</t>
        </is>
      </c>
      <c r="F562" t="n">
        <v>1478.87</v>
      </c>
      <c r="G562" s="13" t="n">
        <v>45294</v>
      </c>
      <c r="J562" s="13" t="n">
        <v>45280</v>
      </c>
      <c r="M562" t="inlineStr">
        <is>
          <t>INSUMOS</t>
        </is>
      </c>
      <c r="N562" t="inlineStr">
        <is>
          <t>ALIMENTOS</t>
        </is>
      </c>
      <c r="O562" t="inlineStr">
        <is>
          <t>2024-1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 hidden="1">
      <c r="A563" t="n">
        <v>29855</v>
      </c>
      <c r="B563" t="n">
        <v>91255</v>
      </c>
      <c r="C563" t="n">
        <v>266</v>
      </c>
      <c r="D563" t="inlineStr">
        <is>
          <t>Jacaré</t>
        </is>
      </c>
      <c r="E563" t="inlineStr">
        <is>
          <t>SAMPATACADO DE GENEROS ALIMENTICIOS E BEBIDAS LTDA</t>
        </is>
      </c>
      <c r="F563" t="n">
        <v>620.33</v>
      </c>
      <c r="G563" s="13" t="n">
        <v>45294</v>
      </c>
      <c r="J563" s="13" t="n">
        <v>45280</v>
      </c>
      <c r="M563" t="inlineStr">
        <is>
          <t>INSUMOS</t>
        </is>
      </c>
      <c r="N563" t="inlineStr">
        <is>
          <t>ALIMENTOS</t>
        </is>
      </c>
      <c r="O563" t="inlineStr">
        <is>
          <t>2024-1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 hidden="1">
      <c r="A564" t="n">
        <v>30129</v>
      </c>
      <c r="B564" t="n">
        <v>50498</v>
      </c>
      <c r="C564" t="n">
        <v>266</v>
      </c>
      <c r="D564" t="inlineStr">
        <is>
          <t>Jacaré</t>
        </is>
      </c>
      <c r="E564" t="inlineStr">
        <is>
          <t>ESHOWS PROMOCOES ARTISTICAS LTDA</t>
        </is>
      </c>
      <c r="F564" t="n">
        <v>1730</v>
      </c>
      <c r="G564" s="13" t="n">
        <v>45124</v>
      </c>
      <c r="J564" s="13" t="n">
        <v>45103</v>
      </c>
      <c r="M564" t="inlineStr">
        <is>
          <t>RECEITAS</t>
        </is>
      </c>
      <c r="N564" t="inlineStr">
        <is>
          <t>VENDA DE COUVERT/ SHOWS</t>
        </is>
      </c>
      <c r="O564" t="inlineStr">
        <is>
          <t>2023-29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 hidden="1">
      <c r="A565" t="n">
        <v>32680</v>
      </c>
      <c r="C565" t="n">
        <v>266</v>
      </c>
      <c r="D565" t="inlineStr">
        <is>
          <t>Jacaré</t>
        </is>
      </c>
      <c r="E565" t="inlineStr">
        <is>
          <t>STEMME TELECOMUNICACOES DO BRASIL LTDA</t>
        </is>
      </c>
      <c r="F565" t="n">
        <v>299.9</v>
      </c>
      <c r="G565" s="13" t="n">
        <v>45332</v>
      </c>
      <c r="J565" s="13" t="n">
        <v>45332</v>
      </c>
      <c r="K565" s="13" t="n">
        <v>45336</v>
      </c>
      <c r="L565" t="inlineStr">
        <is>
          <t>Boleto Bancário</t>
        </is>
      </c>
      <c r="M565" t="inlineStr">
        <is>
          <t>SISTEMAS/ T.I</t>
        </is>
      </c>
      <c r="N565" t="inlineStr">
        <is>
          <t>TELEFONE</t>
        </is>
      </c>
      <c r="O565" t="inlineStr">
        <is>
          <t>2024-6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 hidden="1">
      <c r="A566" t="n">
        <v>32681</v>
      </c>
      <c r="C566" t="n">
        <v>266</v>
      </c>
      <c r="D566" t="inlineStr">
        <is>
          <t>Jacaré</t>
        </is>
      </c>
      <c r="E566" t="inlineStr">
        <is>
          <t>VALE TRANSPORTE</t>
        </is>
      </c>
      <c r="F566" t="n">
        <v>328</v>
      </c>
      <c r="G566" s="13" t="n">
        <v>45336</v>
      </c>
      <c r="J566" s="13" t="n">
        <v>45336</v>
      </c>
      <c r="K566" s="13" t="n">
        <v>45336</v>
      </c>
      <c r="L566" t="inlineStr">
        <is>
          <t>Transferência Bancária ou Pix</t>
        </is>
      </c>
      <c r="M566" t="inlineStr">
        <is>
          <t>MAO DE OBRA FIXA/ TEMPORARIOS</t>
        </is>
      </c>
      <c r="N566" t="inlineStr">
        <is>
          <t>VALE TRANSPORTE</t>
        </is>
      </c>
      <c r="O566" t="inlineStr">
        <is>
          <t>2024-7</t>
        </is>
      </c>
      <c r="S566" t="inlineStr">
        <is>
          <t>Pago</t>
        </is>
      </c>
    </row>
    <row r="567" hidden="1">
      <c r="A567" t="n">
        <v>32688</v>
      </c>
      <c r="C567" t="n">
        <v>266</v>
      </c>
      <c r="D567" t="inlineStr">
        <is>
          <t>Jacaré</t>
        </is>
      </c>
      <c r="E567" t="inlineStr">
        <is>
          <t>CARVAO MANDA BRASA SELECAO LTDA</t>
        </is>
      </c>
      <c r="F567" t="n">
        <v>837.2</v>
      </c>
      <c r="G567" s="13" t="n">
        <v>45335</v>
      </c>
      <c r="J567" s="13" t="n">
        <v>45335</v>
      </c>
      <c r="K567" s="13" t="n">
        <v>45336</v>
      </c>
      <c r="L567" t="inlineStr">
        <is>
          <t>Boleto Bancário</t>
        </is>
      </c>
      <c r="M567" t="inlineStr">
        <is>
          <t>INSUMOS</t>
        </is>
      </c>
      <c r="N567" t="inlineStr">
        <is>
          <t>ALIMENTOS</t>
        </is>
      </c>
      <c r="O567" t="inlineStr">
        <is>
          <t>2024-7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 hidden="1">
      <c r="A568" t="n">
        <v>32701</v>
      </c>
      <c r="B568" t="n">
        <v>110708</v>
      </c>
      <c r="C568" t="n">
        <v>266</v>
      </c>
      <c r="D568" t="inlineStr">
        <is>
          <t>Jacaré</t>
        </is>
      </c>
      <c r="E568" t="inlineStr">
        <is>
          <t>VALE TRANSPORTE</t>
        </is>
      </c>
      <c r="F568" t="n">
        <v>328</v>
      </c>
      <c r="G568" s="13" t="n">
        <v>45336</v>
      </c>
      <c r="J568" s="13" t="n">
        <v>45328</v>
      </c>
      <c r="M568" t="inlineStr">
        <is>
          <t>MAO DE OBRA FIXA/ TEMPORARIOS</t>
        </is>
      </c>
      <c r="N568" t="inlineStr">
        <is>
          <t>VALE TRANSPORTE</t>
        </is>
      </c>
      <c r="O568" t="inlineStr">
        <is>
          <t>2024-7</t>
        </is>
      </c>
      <c r="P568" t="inlineStr">
        <is>
          <t>Análise Pendente</t>
        </is>
      </c>
      <c r="Q568" t="inlineStr">
        <is>
          <t>Análise Pendente</t>
        </is>
      </c>
      <c r="R568" t="inlineStr">
        <is>
          <t>Análise Pendente</t>
        </is>
      </c>
      <c r="S568" t="inlineStr">
        <is>
          <t>Pago</t>
        </is>
      </c>
    </row>
    <row r="569" hidden="1">
      <c r="A569" t="n">
        <v>32703</v>
      </c>
      <c r="B569" t="n">
        <v>110705</v>
      </c>
      <c r="C569" t="n">
        <v>266</v>
      </c>
      <c r="D569" t="inlineStr">
        <is>
          <t>Jacaré</t>
        </is>
      </c>
      <c r="E569" t="inlineStr">
        <is>
          <t>MARIO PEDRO FELICIANO HORTIFRUTI EPP</t>
        </is>
      </c>
      <c r="F569" t="n">
        <v>201.97</v>
      </c>
      <c r="G569" s="13" t="n">
        <v>45336</v>
      </c>
      <c r="J569" s="13" t="n">
        <v>45322</v>
      </c>
      <c r="M569" t="inlineStr">
        <is>
          <t>INSUMOS</t>
        </is>
      </c>
      <c r="N569" t="inlineStr">
        <is>
          <t>ALIMENTOS</t>
        </is>
      </c>
      <c r="O569" t="inlineStr">
        <is>
          <t>2024-7</t>
        </is>
      </c>
      <c r="P569" t="inlineStr">
        <is>
          <t>Análise Pendente</t>
        </is>
      </c>
      <c r="Q569" t="inlineStr">
        <is>
          <t>Análise Pendente</t>
        </is>
      </c>
      <c r="R569" t="inlineStr">
        <is>
          <t>Análise Pendente</t>
        </is>
      </c>
      <c r="S569" t="inlineStr">
        <is>
          <t>Pago</t>
        </is>
      </c>
    </row>
    <row r="570" hidden="1">
      <c r="A570" t="n">
        <v>32881</v>
      </c>
      <c r="C570" t="n">
        <v>266</v>
      </c>
      <c r="D570" t="inlineStr">
        <is>
          <t>Jacaré</t>
        </is>
      </c>
      <c r="E570" t="inlineStr">
        <is>
          <t>BB DISTRIBUIDORA DE CARNES LTDA</t>
        </is>
      </c>
      <c r="F570" t="n">
        <v>2293.5</v>
      </c>
      <c r="G570" s="13" t="n">
        <v>45337</v>
      </c>
      <c r="J570" s="13" t="n">
        <v>45323</v>
      </c>
      <c r="K570" s="13" t="n">
        <v>45337</v>
      </c>
      <c r="L570" t="inlineStr">
        <is>
          <t>Boleto Bancário</t>
        </is>
      </c>
      <c r="M570" t="inlineStr">
        <is>
          <t>INSUMOS</t>
        </is>
      </c>
      <c r="N570" t="inlineStr">
        <is>
          <t>ALIMENTOS</t>
        </is>
      </c>
      <c r="O570" t="inlineStr">
        <is>
          <t>2024-7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 hidden="1">
      <c r="A571" t="n">
        <v>32882</v>
      </c>
      <c r="C571" t="n">
        <v>266</v>
      </c>
      <c r="D571" t="inlineStr">
        <is>
          <t>Jacaré</t>
        </is>
      </c>
      <c r="E571" t="inlineStr">
        <is>
          <t>GET IN TECNOLOGIA S.A.</t>
        </is>
      </c>
      <c r="F571" t="n">
        <v>129</v>
      </c>
      <c r="G571" s="13" t="n">
        <v>45337</v>
      </c>
      <c r="J571" s="13" t="n">
        <v>45323</v>
      </c>
      <c r="K571" s="13" t="n">
        <v>45337</v>
      </c>
      <c r="L571" t="inlineStr">
        <is>
          <t>Boleto Bancário</t>
        </is>
      </c>
      <c r="M571" t="inlineStr">
        <is>
          <t>SISTEMAS/ T.I</t>
        </is>
      </c>
      <c r="N571" t="inlineStr">
        <is>
          <t>SISTEMAS</t>
        </is>
      </c>
      <c r="O571" t="inlineStr">
        <is>
          <t>2024-7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</sheetData>
  <autoFilter ref="A1:S571">
    <filterColumn colId="4" hiddenButton="0" showButton="1">
      <filters blank="1"/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34"/>
  <sheetViews>
    <sheetView workbookViewId="0">
      <selection activeCell="M2" sqref="M2:M7"/>
    </sheetView>
  </sheetViews>
  <sheetFormatPr baseColWidth="8" defaultRowHeight="14.5"/>
  <cols>
    <col width="9.7265625" bestFit="1" customWidth="1" min="1" max="1"/>
    <col width="10.6328125" bestFit="1" customWidth="1" min="2" max="2"/>
    <col width="8.08984375" bestFit="1" customWidth="1" min="3" max="3"/>
    <col width="7.08984375" bestFit="1" customWidth="1" min="4" max="4"/>
    <col width="42.36328125" bestFit="1" customWidth="1" min="5" max="5"/>
    <col width="12.453125" bestFit="1" customWidth="1" min="6" max="6"/>
    <col width="11.90625" bestFit="1" customWidth="1" min="7" max="8"/>
    <col width="12.36328125" bestFit="1" customWidth="1" min="9" max="9"/>
    <col width="18.1796875" bestFit="1" customWidth="1" min="10" max="10"/>
    <col width="17.81640625" bestFit="1" customWidth="1" min="11" max="12"/>
    <col width="12.7265625" bestFit="1" customWidth="1" min="13" max="13"/>
    <col width="12.36328125" bestFit="1" customWidth="1" min="14" max="14"/>
    <col width="17.81640625" bestFit="1" customWidth="1" min="15" max="15"/>
    <col width="25.6328125" bestFit="1" customWidth="1" min="16" max="16"/>
    <col width="31.08984375" bestFit="1" customWidth="1" min="17" max="17"/>
    <col width="21.6328125" bestFit="1" customWidth="1" min="18" max="18"/>
    <col width="23.1796875" bestFit="1" customWidth="1" min="19" max="19"/>
    <col width="22.1796875" bestFit="1" customWidth="1" min="20" max="20"/>
    <col width="17.453125" bestFit="1" customWidth="1" min="21" max="21"/>
    <col width="17.7265625" bestFit="1" customWidth="1" min="22" max="22"/>
    <col width="11.7265625" bestFit="1" customWidth="1" min="23" max="23"/>
  </cols>
  <sheetData>
    <row r="1">
      <c r="A1" s="22" t="inlineStr">
        <is>
          <t>ID_Parcela</t>
        </is>
      </c>
      <c r="B1" s="22" t="inlineStr">
        <is>
          <t>ID_Despesa</t>
        </is>
      </c>
      <c r="C1" s="22" t="inlineStr">
        <is>
          <t>Empresa</t>
        </is>
      </c>
      <c r="D1" s="22" t="inlineStr">
        <is>
          <t>ID_Loja</t>
        </is>
      </c>
      <c r="E1" s="22" t="inlineStr">
        <is>
          <t>Fornecedor_Razao_Social</t>
        </is>
      </c>
      <c r="F1" s="22" t="inlineStr">
        <is>
          <t>Parcelamento</t>
        </is>
      </c>
      <c r="G1" s="22" t="inlineStr">
        <is>
          <t>Qtd_Parcelas</t>
        </is>
      </c>
      <c r="H1" s="22" t="inlineStr">
        <is>
          <t>Num_Parcela</t>
        </is>
      </c>
      <c r="I1" s="22" t="inlineStr">
        <is>
          <t>Valor_Parcela</t>
        </is>
      </c>
      <c r="J1" s="22" t="inlineStr">
        <is>
          <t>Vencimento_Parcela</t>
        </is>
      </c>
      <c r="K1" s="22" t="inlineStr">
        <is>
          <t>Previsao_Parcela</t>
        </is>
      </c>
      <c r="L1" s="22" t="inlineStr">
        <is>
          <t>Realiz_Parcela</t>
        </is>
      </c>
      <c r="M1" s="22" t="inlineStr">
        <is>
          <t>Valor_Original</t>
        </is>
      </c>
      <c r="N1" s="22" t="inlineStr">
        <is>
          <t>Valor_Liquido</t>
        </is>
      </c>
      <c r="O1" s="22" t="inlineStr">
        <is>
          <t>Data_Lancamento</t>
        </is>
      </c>
      <c r="P1" s="22" t="inlineStr">
        <is>
          <t>Forma_Pagamento</t>
        </is>
      </c>
      <c r="Q1" s="22" t="inlineStr">
        <is>
          <t>Class_Cont_1</t>
        </is>
      </c>
      <c r="R1" s="22" t="inlineStr">
        <is>
          <t>Class_Cont_2</t>
        </is>
      </c>
      <c r="S1" s="22" t="inlineStr">
        <is>
          <t>Ano_Semana_Vencimento</t>
        </is>
      </c>
      <c r="T1" s="22" t="inlineStr">
        <is>
          <t>Status_Conf_Document</t>
        </is>
      </c>
      <c r="U1" s="22" t="inlineStr">
        <is>
          <t>Status_Aprov_Diret</t>
        </is>
      </c>
      <c r="V1" s="22" t="inlineStr">
        <is>
          <t>Status_Aprov_Caixa</t>
        </is>
      </c>
      <c r="W1" s="22" t="inlineStr">
        <is>
          <t>Status_Pgto</t>
        </is>
      </c>
    </row>
    <row r="2">
      <c r="A2" t="n">
        <v>958</v>
      </c>
      <c r="B2" t="n">
        <v>45886</v>
      </c>
      <c r="C2" t="inlineStr">
        <is>
          <t>Jacaré</t>
        </is>
      </c>
      <c r="D2" t="n">
        <v>266</v>
      </c>
      <c r="E2" t="inlineStr">
        <is>
          <t>CASA DE CARNES P.J.J. LTDA - ME</t>
        </is>
      </c>
      <c r="F2" t="inlineStr">
        <is>
          <t>True</t>
        </is>
      </c>
      <c r="G2" t="n">
        <v>1</v>
      </c>
      <c r="H2" t="n">
        <v>1</v>
      </c>
      <c r="I2" t="n">
        <v>2554.58</v>
      </c>
      <c r="J2" s="13" t="n">
        <v>45386</v>
      </c>
      <c r="K2" s="13" t="n">
        <v>45386</v>
      </c>
      <c r="L2" s="13" t="n">
        <v>45386</v>
      </c>
      <c r="M2" t="n">
        <v>5109.16</v>
      </c>
      <c r="N2" t="n">
        <v>5109.16</v>
      </c>
      <c r="O2" s="13" t="n">
        <v>45372.00034722222</v>
      </c>
      <c r="P2" t="inlineStr">
        <is>
          <t>Boleto Bancário</t>
        </is>
      </c>
      <c r="S2" t="inlineStr">
        <is>
          <t>2024-14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1253</v>
      </c>
      <c r="B3" t="n">
        <v>48105</v>
      </c>
      <c r="C3" t="inlineStr">
        <is>
          <t>Jacaré</t>
        </is>
      </c>
      <c r="D3" t="n">
        <v>266</v>
      </c>
      <c r="E3" t="inlineStr">
        <is>
          <t>MULTIFRANGOS COMERCIO DE ALIMENTOS LTDA</t>
        </is>
      </c>
      <c r="F3" t="inlineStr">
        <is>
          <t>True</t>
        </is>
      </c>
      <c r="G3" t="n">
        <v>2</v>
      </c>
      <c r="H3" t="n">
        <v>1</v>
      </c>
      <c r="I3" t="n">
        <v>2119.37</v>
      </c>
      <c r="J3" s="13" t="n">
        <v>45377</v>
      </c>
      <c r="K3" s="13" t="n">
        <v>45386</v>
      </c>
      <c r="L3" s="13" t="n">
        <v>45386</v>
      </c>
      <c r="M3" t="n">
        <v>4050.84</v>
      </c>
      <c r="N3" t="n">
        <v>4050.84</v>
      </c>
      <c r="O3" s="13" t="n">
        <v>45386.00034722222</v>
      </c>
      <c r="P3" t="inlineStr">
        <is>
          <t>Boleto Bancário</t>
        </is>
      </c>
      <c r="Q3" t="inlineStr">
        <is>
          <t>INSUMOS</t>
        </is>
      </c>
      <c r="R3" t="inlineStr">
        <is>
          <t>ALIMENTOS</t>
        </is>
      </c>
      <c r="S3" t="inlineStr">
        <is>
          <t>2024-13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1254</v>
      </c>
      <c r="B4" t="n">
        <v>48105</v>
      </c>
      <c r="C4" t="inlineStr">
        <is>
          <t>Jacaré</t>
        </is>
      </c>
      <c r="D4" t="n">
        <v>266</v>
      </c>
      <c r="E4" t="inlineStr">
        <is>
          <t>MULTIFRANGOS COMERCIO DE ALIMENTOS LTDA</t>
        </is>
      </c>
      <c r="F4" t="inlineStr">
        <is>
          <t>True</t>
        </is>
      </c>
      <c r="G4" t="n">
        <v>2</v>
      </c>
      <c r="H4" t="n">
        <v>2</v>
      </c>
      <c r="I4" t="n">
        <v>2072.61</v>
      </c>
      <c r="J4" s="13" t="n">
        <v>45384</v>
      </c>
      <c r="K4" s="13" t="n">
        <v>45386</v>
      </c>
      <c r="L4" s="13" t="n">
        <v>45386</v>
      </c>
      <c r="M4" t="n">
        <v>4050.84</v>
      </c>
      <c r="N4" t="n">
        <v>4050.84</v>
      </c>
      <c r="O4" s="13" t="n">
        <v>45386.00034722222</v>
      </c>
      <c r="P4" t="inlineStr">
        <is>
          <t>Boleto Bancário</t>
        </is>
      </c>
      <c r="Q4" t="inlineStr">
        <is>
          <t>INSUMOS</t>
        </is>
      </c>
      <c r="R4" t="inlineStr">
        <is>
          <t>ALIMENTOS</t>
        </is>
      </c>
      <c r="S4" t="inlineStr">
        <is>
          <t>2024-13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202</v>
      </c>
      <c r="B5" t="n">
        <v>22601</v>
      </c>
      <c r="C5" t="inlineStr">
        <is>
          <t>Jacaré</t>
        </is>
      </c>
      <c r="D5" t="n">
        <v>266</v>
      </c>
      <c r="E5" t="inlineStr">
        <is>
          <t>VPJ COMERCIO DE PRODUTOS ALIMENTICIOS LT</t>
        </is>
      </c>
      <c r="F5" t="inlineStr">
        <is>
          <t>True</t>
        </is>
      </c>
      <c r="G5" t="n">
        <v>10</v>
      </c>
      <c r="H5" t="n">
        <v>10</v>
      </c>
      <c r="I5" t="n">
        <v>589.83</v>
      </c>
      <c r="J5" s="13" t="n">
        <v>45385</v>
      </c>
      <c r="K5" s="13" t="n">
        <v>45385</v>
      </c>
      <c r="L5" s="13" t="n">
        <v>45385</v>
      </c>
      <c r="M5" t="n">
        <v>5898.3</v>
      </c>
      <c r="N5" t="n">
        <v>5898.3</v>
      </c>
      <c r="O5" s="13" t="n">
        <v>45327.00034722222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2024-5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807</v>
      </c>
      <c r="B6" t="n">
        <v>44667</v>
      </c>
      <c r="C6" t="inlineStr">
        <is>
          <t>Jacaré</t>
        </is>
      </c>
      <c r="D6" t="n">
        <v>266</v>
      </c>
      <c r="E6" t="inlineStr">
        <is>
          <t>H.D. FRANGOS LTDA</t>
        </is>
      </c>
      <c r="F6" t="inlineStr">
        <is>
          <t>True</t>
        </is>
      </c>
      <c r="G6" t="n">
        <v>2</v>
      </c>
      <c r="H6" t="n">
        <v>2</v>
      </c>
      <c r="I6" t="n">
        <v>2085.13</v>
      </c>
      <c r="J6" s="13" t="n">
        <v>45385</v>
      </c>
      <c r="K6" s="13" t="n">
        <v>45385</v>
      </c>
      <c r="L6" s="13" t="n">
        <v>45385</v>
      </c>
      <c r="M6" t="n">
        <v>2054.15</v>
      </c>
      <c r="N6" t="n">
        <v>2054.15</v>
      </c>
      <c r="O6" s="13" t="n">
        <v>45365.00034722222</v>
      </c>
      <c r="P6" t="inlineStr">
        <is>
          <t>Boleto Bancário</t>
        </is>
      </c>
      <c r="S6" t="inlineStr">
        <is>
          <t>2024-13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808</v>
      </c>
      <c r="B7" t="n">
        <v>44681</v>
      </c>
      <c r="C7" t="inlineStr">
        <is>
          <t>Jacaré</t>
        </is>
      </c>
      <c r="D7" t="n">
        <v>266</v>
      </c>
      <c r="E7" t="inlineStr">
        <is>
          <t>BB DISTRIBUIDORA DE CARNES LTDA</t>
        </is>
      </c>
      <c r="F7" t="inlineStr">
        <is>
          <t>True</t>
        </is>
      </c>
      <c r="G7" t="n">
        <v>2</v>
      </c>
      <c r="H7" t="n">
        <v>1</v>
      </c>
      <c r="I7" t="n">
        <v>2714.66</v>
      </c>
      <c r="J7" s="13" t="n">
        <v>45385</v>
      </c>
      <c r="K7" s="13" t="n">
        <v>45385</v>
      </c>
      <c r="L7" s="13" t="n">
        <v>45385</v>
      </c>
      <c r="M7" t="n">
        <v>5429.31</v>
      </c>
      <c r="N7" t="n">
        <v>5524.3</v>
      </c>
      <c r="O7" s="13" t="n">
        <v>45365.00034722222</v>
      </c>
      <c r="P7" t="inlineStr">
        <is>
          <t>Boleto Bancário</t>
        </is>
      </c>
      <c r="Q7" t="inlineStr">
        <is>
          <t>INSUMOS</t>
        </is>
      </c>
      <c r="R7" t="inlineStr">
        <is>
          <t>ALIMENTOS</t>
        </is>
      </c>
      <c r="S7" t="inlineStr">
        <is>
          <t>2024-14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1042</v>
      </c>
      <c r="B8" t="n">
        <v>46470</v>
      </c>
      <c r="C8" t="inlineStr">
        <is>
          <t>Jacaré</t>
        </is>
      </c>
      <c r="D8" t="n">
        <v>266</v>
      </c>
      <c r="E8" t="inlineStr">
        <is>
          <t>FRANCISCO JOSE DA SILVA</t>
        </is>
      </c>
      <c r="F8" t="inlineStr">
        <is>
          <t>True</t>
        </is>
      </c>
      <c r="G8" t="n">
        <v>1</v>
      </c>
      <c r="H8" t="n">
        <v>1</v>
      </c>
      <c r="I8" t="n">
        <v>3300</v>
      </c>
      <c r="J8" s="13" t="n">
        <v>45383</v>
      </c>
      <c r="K8" s="13" t="n">
        <v>45383</v>
      </c>
      <c r="L8" s="13" t="n">
        <v>45383</v>
      </c>
      <c r="M8" t="n">
        <v>11000</v>
      </c>
      <c r="N8" t="n">
        <v>11000</v>
      </c>
      <c r="O8" s="13" t="n">
        <v>45377.00034722222</v>
      </c>
      <c r="P8" t="inlineStr">
        <is>
          <t>Dinheiro em Espécie</t>
        </is>
      </c>
      <c r="Q8" t="inlineStr">
        <is>
          <t>MAO DE OBRA FIXA/ TEMPORARIOS</t>
        </is>
      </c>
      <c r="R8" t="inlineStr">
        <is>
          <t>SALARIO PJ</t>
        </is>
      </c>
      <c r="S8" t="inlineStr">
        <is>
          <t>2024-14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806</v>
      </c>
      <c r="B9" t="n">
        <v>44667</v>
      </c>
      <c r="C9" t="inlineStr">
        <is>
          <t>Jacaré</t>
        </is>
      </c>
      <c r="D9" t="n">
        <v>266</v>
      </c>
      <c r="E9" t="inlineStr">
        <is>
          <t>H.D. FRANGOS LTDA</t>
        </is>
      </c>
      <c r="F9" t="inlineStr">
        <is>
          <t>True</t>
        </is>
      </c>
      <c r="G9" t="n">
        <v>2</v>
      </c>
      <c r="H9" t="n">
        <v>1</v>
      </c>
      <c r="I9" t="n">
        <v>2085.13</v>
      </c>
      <c r="J9" s="13" t="n">
        <v>45379</v>
      </c>
      <c r="K9" s="13" t="n">
        <v>45379</v>
      </c>
      <c r="L9" s="13" t="n">
        <v>45379</v>
      </c>
      <c r="M9" t="n">
        <v>2054.15</v>
      </c>
      <c r="N9" t="n">
        <v>2054.15</v>
      </c>
      <c r="O9" s="13" t="n">
        <v>45365.00034722222</v>
      </c>
      <c r="P9" t="inlineStr">
        <is>
          <t>Boleto Bancário</t>
        </is>
      </c>
      <c r="S9" t="inlineStr">
        <is>
          <t>2024-13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201</v>
      </c>
      <c r="B10" t="n">
        <v>22601</v>
      </c>
      <c r="C10" t="inlineStr">
        <is>
          <t>Jacaré</t>
        </is>
      </c>
      <c r="D10" t="n">
        <v>266</v>
      </c>
      <c r="E10" t="inlineStr">
        <is>
          <t>VPJ COMERCIO DE PRODUTOS ALIMENTICIOS LT</t>
        </is>
      </c>
      <c r="F10" t="inlineStr">
        <is>
          <t>True</t>
        </is>
      </c>
      <c r="G10" t="n">
        <v>10</v>
      </c>
      <c r="H10" t="n">
        <v>9</v>
      </c>
      <c r="I10" t="n">
        <v>589.83</v>
      </c>
      <c r="J10" s="13" t="n">
        <v>45378</v>
      </c>
      <c r="K10" s="13" t="n">
        <v>45378</v>
      </c>
      <c r="L10" s="13" t="n">
        <v>45378</v>
      </c>
      <c r="M10" t="n">
        <v>5898.3</v>
      </c>
      <c r="N10" t="n">
        <v>5898.3</v>
      </c>
      <c r="O10" s="13" t="n">
        <v>45327.00034722222</v>
      </c>
      <c r="P10" t="inlineStr">
        <is>
          <t>Boleto Bancário</t>
        </is>
      </c>
      <c r="Q10" t="inlineStr">
        <is>
          <t>INSUMOS</t>
        </is>
      </c>
      <c r="R10" t="inlineStr">
        <is>
          <t>ALIMENTOS</t>
        </is>
      </c>
      <c r="S10" t="inlineStr">
        <is>
          <t>2024-5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377</v>
      </c>
      <c r="B11" t="n">
        <v>33083</v>
      </c>
      <c r="C11" t="inlineStr">
        <is>
          <t>Jacaré</t>
        </is>
      </c>
      <c r="D11" t="n">
        <v>266</v>
      </c>
      <c r="E11" t="inlineStr">
        <is>
          <t>FRANCISCO JOSE DA SILVA</t>
        </is>
      </c>
      <c r="F11" t="inlineStr">
        <is>
          <t>True</t>
        </is>
      </c>
      <c r="G11" t="n">
        <v>3</v>
      </c>
      <c r="H11" t="n">
        <v>3</v>
      </c>
      <c r="I11" t="n">
        <v>4400</v>
      </c>
      <c r="J11" s="13" t="n">
        <v>45376</v>
      </c>
      <c r="K11" s="13" t="n">
        <v>45376</v>
      </c>
      <c r="L11" s="13" t="n">
        <v>45376</v>
      </c>
      <c r="M11" t="n">
        <v>11000</v>
      </c>
      <c r="N11" t="n">
        <v>11000</v>
      </c>
      <c r="O11" s="13" t="n">
        <v>45341.00034722222</v>
      </c>
      <c r="P11" t="inlineStr">
        <is>
          <t>Dinheiro em Espécie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2024-13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200</v>
      </c>
      <c r="B12" t="n">
        <v>22601</v>
      </c>
      <c r="C12" t="inlineStr">
        <is>
          <t>Jacaré</t>
        </is>
      </c>
      <c r="D12" t="n">
        <v>266</v>
      </c>
      <c r="E12" t="inlineStr">
        <is>
          <t>VPJ COMERCIO DE PRODUTOS ALIMENTICIOS LT</t>
        </is>
      </c>
      <c r="F12" t="inlineStr">
        <is>
          <t>True</t>
        </is>
      </c>
      <c r="G12" t="n">
        <v>10</v>
      </c>
      <c r="H12" t="n">
        <v>8</v>
      </c>
      <c r="I12" t="n">
        <v>589.83</v>
      </c>
      <c r="J12" s="13" t="n">
        <v>45371</v>
      </c>
      <c r="K12" s="13" t="n">
        <v>45371</v>
      </c>
      <c r="L12" s="13" t="n">
        <v>45371</v>
      </c>
      <c r="M12" t="n">
        <v>5898.3</v>
      </c>
      <c r="N12" t="n">
        <v>5898.3</v>
      </c>
      <c r="O12" s="13" t="n">
        <v>45327.00034722222</v>
      </c>
      <c r="P12" t="inlineStr">
        <is>
          <t>Boleto Bancário</t>
        </is>
      </c>
      <c r="Q12" t="inlineStr">
        <is>
          <t>INSUMOS</t>
        </is>
      </c>
      <c r="R12" t="inlineStr">
        <is>
          <t>ALIMENTOS</t>
        </is>
      </c>
      <c r="S12" t="inlineStr">
        <is>
          <t>2024-5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511</v>
      </c>
      <c r="B13" t="n">
        <v>34403</v>
      </c>
      <c r="C13" t="inlineStr">
        <is>
          <t>Jacaré</t>
        </is>
      </c>
      <c r="D13" t="n">
        <v>266</v>
      </c>
      <c r="E13" t="inlineStr">
        <is>
          <t>H.D. FRANGOS LTDA</t>
        </is>
      </c>
      <c r="F13" t="inlineStr">
        <is>
          <t>True</t>
        </is>
      </c>
      <c r="G13" t="n">
        <v>2</v>
      </c>
      <c r="H13" t="n">
        <v>2</v>
      </c>
      <c r="I13" t="n">
        <v>1768.78</v>
      </c>
      <c r="J13" s="13" t="n">
        <v>45371</v>
      </c>
      <c r="K13" s="13" t="n">
        <v>45371</v>
      </c>
      <c r="L13" s="13" t="n">
        <v>45371</v>
      </c>
      <c r="M13" t="n">
        <v>3537.56</v>
      </c>
      <c r="N13" t="n">
        <v>3537.56</v>
      </c>
      <c r="O13" s="13" t="n">
        <v>45355.00034722222</v>
      </c>
      <c r="P13" t="inlineStr">
        <is>
          <t>Boleto Bancário</t>
        </is>
      </c>
      <c r="Q13" t="inlineStr">
        <is>
          <t>INSUMOS</t>
        </is>
      </c>
      <c r="R13" t="inlineStr">
        <is>
          <t>ALIMENTOS</t>
        </is>
      </c>
      <c r="S13" t="inlineStr">
        <is>
          <t>2024-11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771</v>
      </c>
      <c r="B14" t="n">
        <v>44230</v>
      </c>
      <c r="C14" t="inlineStr">
        <is>
          <t>Jacaré</t>
        </is>
      </c>
      <c r="D14" t="n">
        <v>266</v>
      </c>
      <c r="E14" t="inlineStr">
        <is>
          <t>BB DISTRIBUIDORA DE CARNES LTDA</t>
        </is>
      </c>
      <c r="F14" t="inlineStr">
        <is>
          <t>True</t>
        </is>
      </c>
      <c r="G14" t="n">
        <v>2</v>
      </c>
      <c r="H14" t="n">
        <v>2</v>
      </c>
      <c r="I14" t="n">
        <v>2585.67</v>
      </c>
      <c r="J14" s="13" t="n">
        <v>45367</v>
      </c>
      <c r="K14" s="13" t="n">
        <v>45369</v>
      </c>
      <c r="L14" s="13" t="n">
        <v>45369</v>
      </c>
      <c r="M14" t="n">
        <v>5069.99</v>
      </c>
      <c r="N14" t="n">
        <v>5120.66</v>
      </c>
      <c r="O14" s="13" t="n">
        <v>45362.00034722222</v>
      </c>
      <c r="P14" t="inlineStr">
        <is>
          <t>Boleto Bancário</t>
        </is>
      </c>
      <c r="S14" t="inlineStr">
        <is>
          <t>2024-11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510</v>
      </c>
      <c r="B15" t="n">
        <v>34403</v>
      </c>
      <c r="C15" t="inlineStr">
        <is>
          <t>Jacaré</t>
        </is>
      </c>
      <c r="D15" t="n">
        <v>266</v>
      </c>
      <c r="E15" t="inlineStr">
        <is>
          <t>H.D. FRANGOS LTDA</t>
        </is>
      </c>
      <c r="F15" t="inlineStr">
        <is>
          <t>True</t>
        </is>
      </c>
      <c r="G15" t="n">
        <v>2</v>
      </c>
      <c r="H15" t="n">
        <v>1</v>
      </c>
      <c r="I15" t="n">
        <v>1768.78</v>
      </c>
      <c r="J15" s="13" t="n">
        <v>45365</v>
      </c>
      <c r="K15" s="13" t="n">
        <v>45365</v>
      </c>
      <c r="L15" s="13" t="n">
        <v>45365</v>
      </c>
      <c r="M15" t="n">
        <v>3537.56</v>
      </c>
      <c r="N15" t="n">
        <v>3537.56</v>
      </c>
      <c r="O15" s="13" t="n">
        <v>45355.00034722222</v>
      </c>
      <c r="P15" t="inlineStr">
        <is>
          <t>Boleto Bancário</t>
        </is>
      </c>
      <c r="Q15" t="inlineStr">
        <is>
          <t>INSUMOS</t>
        </is>
      </c>
      <c r="R15" t="inlineStr">
        <is>
          <t>ALIMENTOS</t>
        </is>
      </c>
      <c r="S15" t="inlineStr">
        <is>
          <t>2024-11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199</v>
      </c>
      <c r="B16" t="n">
        <v>22601</v>
      </c>
      <c r="C16" t="inlineStr">
        <is>
          <t>Jacaré</t>
        </is>
      </c>
      <c r="D16" t="n">
        <v>266</v>
      </c>
      <c r="E16" t="inlineStr">
        <is>
          <t>VPJ COMERCIO DE PRODUTOS ALIMENTICIOS LT</t>
        </is>
      </c>
      <c r="F16" t="inlineStr">
        <is>
          <t>True</t>
        </is>
      </c>
      <c r="G16" t="n">
        <v>10</v>
      </c>
      <c r="H16" t="n">
        <v>7</v>
      </c>
      <c r="I16" t="n">
        <v>589.83</v>
      </c>
      <c r="J16" s="13" t="n">
        <v>45364</v>
      </c>
      <c r="K16" s="13" t="n">
        <v>45364</v>
      </c>
      <c r="L16" s="13" t="n">
        <v>45364</v>
      </c>
      <c r="M16" t="n">
        <v>5898.3</v>
      </c>
      <c r="N16" t="n">
        <v>5898.3</v>
      </c>
      <c r="O16" s="13" t="n">
        <v>45327.00034722222</v>
      </c>
      <c r="P16" t="inlineStr">
        <is>
          <t>Boleto Bancário</t>
        </is>
      </c>
      <c r="Q16" t="inlineStr">
        <is>
          <t>INSUMOS</t>
        </is>
      </c>
      <c r="R16" t="inlineStr">
        <is>
          <t>ALIMENTOS</t>
        </is>
      </c>
      <c r="S16" t="inlineStr">
        <is>
          <t>2024-5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436</v>
      </c>
      <c r="B17" t="n">
        <v>33694</v>
      </c>
      <c r="C17" t="inlineStr">
        <is>
          <t>Jacaré</t>
        </is>
      </c>
      <c r="D17" t="n">
        <v>266</v>
      </c>
      <c r="E17" t="inlineStr">
        <is>
          <t>SAULO SHRNG FRANCA 41600404898</t>
        </is>
      </c>
      <c r="F17" t="inlineStr">
        <is>
          <t>True</t>
        </is>
      </c>
      <c r="G17" t="n">
        <v>1</v>
      </c>
      <c r="H17" t="n">
        <v>1</v>
      </c>
      <c r="I17" t="n">
        <v>4275</v>
      </c>
      <c r="J17" s="13" t="n">
        <v>45364</v>
      </c>
      <c r="K17" s="13" t="n">
        <v>45364</v>
      </c>
      <c r="L17" s="13" t="n">
        <v>45364</v>
      </c>
      <c r="M17" t="n">
        <v>8550</v>
      </c>
      <c r="N17" t="n">
        <v>8550</v>
      </c>
      <c r="O17" s="13" t="n">
        <v>45349.00034722222</v>
      </c>
      <c r="P17" t="inlineStr">
        <is>
          <t>Transferência Bancária ou Pix</t>
        </is>
      </c>
      <c r="Q17" t="inlineStr">
        <is>
          <t>RECEITAS</t>
        </is>
      </c>
      <c r="R17" t="inlineStr">
        <is>
          <t>RECEITA DE PATROCINIO</t>
        </is>
      </c>
      <c r="S17" t="inlineStr">
        <is>
          <t>2024-11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770</v>
      </c>
      <c r="B18" t="n">
        <v>44230</v>
      </c>
      <c r="C18" t="inlineStr">
        <is>
          <t>Jacaré</t>
        </is>
      </c>
      <c r="D18" t="n">
        <v>266</v>
      </c>
      <c r="E18" t="inlineStr">
        <is>
          <t>BB DISTRIBUIDORA DE CARNES LTDA</t>
        </is>
      </c>
      <c r="F18" t="inlineStr">
        <is>
          <t>True</t>
        </is>
      </c>
      <c r="G18" t="n">
        <v>2</v>
      </c>
      <c r="H18" t="n">
        <v>1</v>
      </c>
      <c r="I18" t="n">
        <v>2535</v>
      </c>
      <c r="J18" s="13" t="n">
        <v>45364</v>
      </c>
      <c r="K18" s="13" t="n">
        <v>45364</v>
      </c>
      <c r="L18" s="13" t="n">
        <v>45364</v>
      </c>
      <c r="M18" t="n">
        <v>5069.99</v>
      </c>
      <c r="N18" t="n">
        <v>5120.66</v>
      </c>
      <c r="O18" s="13" t="n">
        <v>45362.00034722222</v>
      </c>
      <c r="P18" t="inlineStr">
        <is>
          <t>Boleto Bancário</t>
        </is>
      </c>
      <c r="S18" t="inlineStr">
        <is>
          <t>2024-11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198</v>
      </c>
      <c r="B19" t="n">
        <v>22601</v>
      </c>
      <c r="C19" t="inlineStr">
        <is>
          <t>Jacaré</t>
        </is>
      </c>
      <c r="D19" t="n">
        <v>266</v>
      </c>
      <c r="E19" t="inlineStr">
        <is>
          <t>VPJ COMERCIO DE PRODUTOS ALIMENTICIOS LT</t>
        </is>
      </c>
      <c r="F19" t="inlineStr">
        <is>
          <t>True</t>
        </is>
      </c>
      <c r="G19" t="n">
        <v>10</v>
      </c>
      <c r="H19" t="n">
        <v>6</v>
      </c>
      <c r="I19" t="n">
        <v>589.83</v>
      </c>
      <c r="J19" s="13" t="n">
        <v>45357</v>
      </c>
      <c r="K19" s="13" t="n">
        <v>45357</v>
      </c>
      <c r="L19" s="13" t="n">
        <v>45357</v>
      </c>
      <c r="M19" t="n">
        <v>5898.3</v>
      </c>
      <c r="N19" t="n">
        <v>5898.3</v>
      </c>
      <c r="O19" s="13" t="n">
        <v>45327.00034722222</v>
      </c>
      <c r="P19" t="inlineStr">
        <is>
          <t>Boleto Bancário</t>
        </is>
      </c>
      <c r="Q19" t="inlineStr">
        <is>
          <t>INSUMOS</t>
        </is>
      </c>
      <c r="R19" t="inlineStr">
        <is>
          <t>ALIMENTOS</t>
        </is>
      </c>
      <c r="S19" t="inlineStr">
        <is>
          <t>2024-5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204</v>
      </c>
      <c r="B20" t="n">
        <v>32373</v>
      </c>
      <c r="C20" t="inlineStr">
        <is>
          <t>Jacaré</t>
        </is>
      </c>
      <c r="D20" t="n">
        <v>266</v>
      </c>
      <c r="E20" t="inlineStr">
        <is>
          <t>EMPORIO MEL COMERCIO DE ALIMENTOS E BEBI</t>
        </is>
      </c>
      <c r="F20" t="inlineStr">
        <is>
          <t>True</t>
        </is>
      </c>
      <c r="G20" t="n">
        <v>2</v>
      </c>
      <c r="H20" t="n">
        <v>2</v>
      </c>
      <c r="I20" t="n">
        <v>1567.16</v>
      </c>
      <c r="J20" s="13" t="n">
        <v>45356</v>
      </c>
      <c r="K20" s="13" t="n">
        <v>45356</v>
      </c>
      <c r="L20" s="13" t="n">
        <v>45356</v>
      </c>
      <c r="M20" t="n">
        <v>3134.31</v>
      </c>
      <c r="N20" t="n">
        <v>3134.31</v>
      </c>
      <c r="O20" s="13" t="n">
        <v>45329.00034722222</v>
      </c>
      <c r="P20" t="inlineStr">
        <is>
          <t>Boleto Bancário</t>
        </is>
      </c>
      <c r="Q20" t="inlineStr">
        <is>
          <t>INSUMOS</t>
        </is>
      </c>
      <c r="R20" t="inlineStr">
        <is>
          <t>ALIMENTOS</t>
        </is>
      </c>
      <c r="S20" t="inlineStr">
        <is>
          <t>2024-9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235</v>
      </c>
      <c r="B21" t="n">
        <v>32547</v>
      </c>
      <c r="C21" t="inlineStr">
        <is>
          <t>Jacaré</t>
        </is>
      </c>
      <c r="D21" t="n">
        <v>266</v>
      </c>
      <c r="E21" t="inlineStr">
        <is>
          <t>BB DISTRIBUIDORA DE CARNES LTDA</t>
        </is>
      </c>
      <c r="F21" t="inlineStr">
        <is>
          <t>True</t>
        </is>
      </c>
      <c r="G21" t="n">
        <v>4</v>
      </c>
      <c r="H21" t="n">
        <v>4</v>
      </c>
      <c r="I21" t="n">
        <v>2450.83</v>
      </c>
      <c r="J21" s="13" t="n">
        <v>45352</v>
      </c>
      <c r="K21" s="13" t="n">
        <v>45352</v>
      </c>
      <c r="L21" s="13" t="n">
        <v>45352</v>
      </c>
      <c r="M21" t="n">
        <v>9803.290000000001</v>
      </c>
      <c r="N21" t="n">
        <v>9803.290000000001</v>
      </c>
      <c r="O21" s="13" t="n">
        <v>45331.00034722222</v>
      </c>
      <c r="P21" t="inlineStr">
        <is>
          <t>Boleto Bancário</t>
        </is>
      </c>
      <c r="Q21" t="inlineStr">
        <is>
          <t>INSUMOS</t>
        </is>
      </c>
      <c r="R21" t="inlineStr">
        <is>
          <t>ALIMENTOS</t>
        </is>
      </c>
      <c r="S21" t="inlineStr">
        <is>
          <t>2024-8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443</v>
      </c>
      <c r="B22" t="n">
        <v>33907</v>
      </c>
      <c r="C22" t="inlineStr">
        <is>
          <t>Jacaré</t>
        </is>
      </c>
      <c r="D22" t="n">
        <v>266</v>
      </c>
      <c r="E22" t="inlineStr">
        <is>
          <t>IPTU</t>
        </is>
      </c>
      <c r="F22" t="inlineStr">
        <is>
          <t>True</t>
        </is>
      </c>
      <c r="G22" t="n">
        <v>1</v>
      </c>
      <c r="H22" t="n">
        <v>1</v>
      </c>
      <c r="I22" t="n">
        <v>1286.53</v>
      </c>
      <c r="J22" s="13" t="n">
        <v>45351</v>
      </c>
      <c r="K22" s="13" t="n">
        <v>45351</v>
      </c>
      <c r="L22" s="13" t="n">
        <v>45351</v>
      </c>
      <c r="M22" t="n">
        <v>12865.3</v>
      </c>
      <c r="N22" t="n">
        <v>12865.3</v>
      </c>
      <c r="O22" s="13" t="n">
        <v>45351.00034722222</v>
      </c>
      <c r="P22" t="inlineStr">
        <is>
          <t>Boleto Bancário</t>
        </is>
      </c>
      <c r="Q22" t="inlineStr">
        <is>
          <t>CUSTO DE OCUPACAO</t>
        </is>
      </c>
      <c r="R22" t="inlineStr">
        <is>
          <t xml:space="preserve"> IPTU</t>
        </is>
      </c>
      <c r="S22" t="inlineStr">
        <is>
          <t>2024-13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197</v>
      </c>
      <c r="B23" t="n">
        <v>22601</v>
      </c>
      <c r="C23" t="inlineStr">
        <is>
          <t>Jacaré</t>
        </is>
      </c>
      <c r="D23" t="n">
        <v>266</v>
      </c>
      <c r="E23" t="inlineStr">
        <is>
          <t>VPJ COMERCIO DE PRODUTOS ALIMENTICIOS LT</t>
        </is>
      </c>
      <c r="F23" t="inlineStr">
        <is>
          <t>True</t>
        </is>
      </c>
      <c r="G23" t="n">
        <v>10</v>
      </c>
      <c r="H23" t="n">
        <v>5</v>
      </c>
      <c r="I23" t="n">
        <v>589.83</v>
      </c>
      <c r="J23" s="13" t="n">
        <v>45350</v>
      </c>
      <c r="L23" s="13" t="n">
        <v>45350</v>
      </c>
      <c r="M23" t="n">
        <v>5898.3</v>
      </c>
      <c r="N23" t="n">
        <v>5898.3</v>
      </c>
      <c r="O23" s="13" t="n">
        <v>45327.00034722222</v>
      </c>
      <c r="P23" t="inlineStr">
        <is>
          <t>Boleto Bancário</t>
        </is>
      </c>
      <c r="Q23" t="inlineStr">
        <is>
          <t>INSUMOS</t>
        </is>
      </c>
      <c r="R23" t="inlineStr">
        <is>
          <t>ALIMENTOS</t>
        </is>
      </c>
      <c r="S23" t="inlineStr">
        <is>
          <t>2024-5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234</v>
      </c>
      <c r="B24" t="n">
        <v>32547</v>
      </c>
      <c r="C24" t="inlineStr">
        <is>
          <t>Jacaré</t>
        </is>
      </c>
      <c r="D24" t="n">
        <v>266</v>
      </c>
      <c r="E24" t="inlineStr">
        <is>
          <t>BB DISTRIBUIDORA DE CARNES LTDA</t>
        </is>
      </c>
      <c r="F24" t="inlineStr">
        <is>
          <t>True</t>
        </is>
      </c>
      <c r="G24" t="n">
        <v>4</v>
      </c>
      <c r="H24" t="n">
        <v>3</v>
      </c>
      <c r="I24" t="n">
        <v>2450.82</v>
      </c>
      <c r="J24" s="13" t="n">
        <v>45350</v>
      </c>
      <c r="K24" s="13" t="n">
        <v>45350</v>
      </c>
      <c r="L24" s="13" t="n">
        <v>45350</v>
      </c>
      <c r="M24" t="n">
        <v>9803.290000000001</v>
      </c>
      <c r="N24" t="n">
        <v>9803.290000000001</v>
      </c>
      <c r="O24" s="13" t="n">
        <v>45331.00034722222</v>
      </c>
      <c r="P24" t="inlineStr">
        <is>
          <t>Boleto Bancário</t>
        </is>
      </c>
      <c r="Q24" t="inlineStr">
        <is>
          <t>INSUMOS</t>
        </is>
      </c>
      <c r="R24" t="inlineStr">
        <is>
          <t>ALIMENTOS</t>
        </is>
      </c>
      <c r="S24" t="inlineStr">
        <is>
          <t>2024-8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203</v>
      </c>
      <c r="B25" t="n">
        <v>32373</v>
      </c>
      <c r="C25" t="inlineStr">
        <is>
          <t>Jacaré</t>
        </is>
      </c>
      <c r="D25" t="n">
        <v>266</v>
      </c>
      <c r="E25" t="inlineStr">
        <is>
          <t>EMPORIO MEL COMERCIO DE ALIMENTOS E BEBI</t>
        </is>
      </c>
      <c r="F25" t="inlineStr">
        <is>
          <t>True</t>
        </is>
      </c>
      <c r="G25" t="n">
        <v>2</v>
      </c>
      <c r="H25" t="n">
        <v>1</v>
      </c>
      <c r="I25" t="n">
        <v>1567.15</v>
      </c>
      <c r="J25" s="13" t="n">
        <v>45349</v>
      </c>
      <c r="K25" s="13" t="n">
        <v>45349</v>
      </c>
      <c r="L25" s="13" t="n">
        <v>45349</v>
      </c>
      <c r="M25" t="n">
        <v>3134.31</v>
      </c>
      <c r="N25" t="n">
        <v>3134.31</v>
      </c>
      <c r="O25" s="13" t="n">
        <v>45329.00034722222</v>
      </c>
      <c r="P25" t="inlineStr">
        <is>
          <t>Boleto Bancário</t>
        </is>
      </c>
      <c r="Q25" t="inlineStr">
        <is>
          <t>INSUMOS</t>
        </is>
      </c>
      <c r="R25" t="inlineStr">
        <is>
          <t>ALIMENTOS</t>
        </is>
      </c>
      <c r="S25" t="inlineStr">
        <is>
          <t>2024-9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233</v>
      </c>
      <c r="B26" t="n">
        <v>32547</v>
      </c>
      <c r="C26" t="inlineStr">
        <is>
          <t>Jacaré</t>
        </is>
      </c>
      <c r="D26" t="n">
        <v>266</v>
      </c>
      <c r="E26" t="inlineStr">
        <is>
          <t>BB DISTRIBUIDORA DE CARNES LTDA</t>
        </is>
      </c>
      <c r="F26" t="inlineStr">
        <is>
          <t>True</t>
        </is>
      </c>
      <c r="G26" t="n">
        <v>4</v>
      </c>
      <c r="H26" t="n">
        <v>2</v>
      </c>
      <c r="I26" t="n">
        <v>2450.82</v>
      </c>
      <c r="J26" s="13" t="n">
        <v>45348</v>
      </c>
      <c r="K26" s="13" t="n">
        <v>45348</v>
      </c>
      <c r="L26" s="13" t="n">
        <v>45348</v>
      </c>
      <c r="M26" t="n">
        <v>9803.290000000001</v>
      </c>
      <c r="N26" t="n">
        <v>9803.290000000001</v>
      </c>
      <c r="O26" s="13" t="n">
        <v>45331.00034722222</v>
      </c>
      <c r="P26" t="inlineStr">
        <is>
          <t>Boleto Bancário</t>
        </is>
      </c>
      <c r="Q26" t="inlineStr">
        <is>
          <t>INSUMOS</t>
        </is>
      </c>
      <c r="R26" t="inlineStr">
        <is>
          <t>ALIMENTOS</t>
        </is>
      </c>
      <c r="S26" t="inlineStr">
        <is>
          <t>2024-8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196</v>
      </c>
      <c r="B27" t="n">
        <v>22601</v>
      </c>
      <c r="C27" t="inlineStr">
        <is>
          <t>Jacaré</t>
        </is>
      </c>
      <c r="D27" t="n">
        <v>266</v>
      </c>
      <c r="E27" t="inlineStr">
        <is>
          <t>VPJ COMERCIO DE PRODUTOS ALIMENTICIOS LT</t>
        </is>
      </c>
      <c r="F27" t="inlineStr">
        <is>
          <t>True</t>
        </is>
      </c>
      <c r="G27" t="n">
        <v>10</v>
      </c>
      <c r="H27" t="n">
        <v>4</v>
      </c>
      <c r="I27" t="n">
        <v>589.83</v>
      </c>
      <c r="J27" s="13" t="n">
        <v>45343</v>
      </c>
      <c r="K27" s="13" t="n">
        <v>45343</v>
      </c>
      <c r="L27" s="13" t="n">
        <v>45343</v>
      </c>
      <c r="M27" t="n">
        <v>5898.3</v>
      </c>
      <c r="N27" t="n">
        <v>5898.3</v>
      </c>
      <c r="O27" s="13" t="n">
        <v>45327.00034722222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2024-5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232</v>
      </c>
      <c r="B28" t="n">
        <v>32547</v>
      </c>
      <c r="C28" t="inlineStr">
        <is>
          <t>Jacaré</t>
        </is>
      </c>
      <c r="D28" t="n">
        <v>266</v>
      </c>
      <c r="E28" t="inlineStr">
        <is>
          <t>BB DISTRIBUIDORA DE CARNES LTDA</t>
        </is>
      </c>
      <c r="F28" t="inlineStr">
        <is>
          <t>True</t>
        </is>
      </c>
      <c r="G28" t="n">
        <v>4</v>
      </c>
      <c r="H28" t="n">
        <v>1</v>
      </c>
      <c r="I28" t="n">
        <v>2450.82</v>
      </c>
      <c r="J28" s="13" t="n">
        <v>45343</v>
      </c>
      <c r="K28" s="13" t="n">
        <v>45343</v>
      </c>
      <c r="L28" s="13" t="n">
        <v>45343</v>
      </c>
      <c r="M28" t="n">
        <v>9803.290000000001</v>
      </c>
      <c r="N28" t="n">
        <v>9803.290000000001</v>
      </c>
      <c r="O28" s="13" t="n">
        <v>45331.00034722222</v>
      </c>
      <c r="P28" t="inlineStr">
        <is>
          <t>Boleto Bancário</t>
        </is>
      </c>
      <c r="Q28" t="inlineStr">
        <is>
          <t>INSUMOS</t>
        </is>
      </c>
      <c r="R28" t="inlineStr">
        <is>
          <t>ALIMENTOS</t>
        </is>
      </c>
      <c r="S28" t="inlineStr">
        <is>
          <t>2024-8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195</v>
      </c>
      <c r="B29" t="n">
        <v>22601</v>
      </c>
      <c r="C29" t="inlineStr">
        <is>
          <t>Jacaré</t>
        </is>
      </c>
      <c r="D29" t="n">
        <v>266</v>
      </c>
      <c r="E29" t="inlineStr">
        <is>
          <t>VPJ COMERCIO DE PRODUTOS ALIMENTICIOS LT</t>
        </is>
      </c>
      <c r="F29" t="inlineStr">
        <is>
          <t>True</t>
        </is>
      </c>
      <c r="G29" t="n">
        <v>10</v>
      </c>
      <c r="H29" t="n">
        <v>3</v>
      </c>
      <c r="I29" t="n">
        <v>589.4299999999999</v>
      </c>
      <c r="J29" s="13" t="n">
        <v>45336</v>
      </c>
      <c r="K29" s="13" t="n">
        <v>45336</v>
      </c>
      <c r="L29" s="13" t="n">
        <v>45336</v>
      </c>
      <c r="M29" t="n">
        <v>5898.3</v>
      </c>
      <c r="N29" t="n">
        <v>5898.3</v>
      </c>
      <c r="O29" s="13" t="n">
        <v>45327.00034722222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ALIMENTOS</t>
        </is>
      </c>
      <c r="S29" t="inlineStr">
        <is>
          <t>2024-5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194</v>
      </c>
      <c r="B30" t="n">
        <v>22601</v>
      </c>
      <c r="C30" t="inlineStr">
        <is>
          <t>Jacaré</t>
        </is>
      </c>
      <c r="D30" t="n">
        <v>266</v>
      </c>
      <c r="E30" t="inlineStr">
        <is>
          <t>VPJ COMERCIO DE PRODUTOS ALIMENTICIOS LT</t>
        </is>
      </c>
      <c r="F30" t="inlineStr">
        <is>
          <t>True</t>
        </is>
      </c>
      <c r="G30" t="n">
        <v>10</v>
      </c>
      <c r="H30" t="n">
        <v>2</v>
      </c>
      <c r="I30" t="n">
        <v>589.4299999999999</v>
      </c>
      <c r="J30" s="13" t="n">
        <v>45329</v>
      </c>
      <c r="K30" s="13" t="n">
        <v>45329</v>
      </c>
      <c r="L30" s="13" t="n">
        <v>45329</v>
      </c>
      <c r="M30" t="n">
        <v>5898.3</v>
      </c>
      <c r="N30" t="n">
        <v>5898.3</v>
      </c>
      <c r="O30" s="13" t="n">
        <v>45327.00034722222</v>
      </c>
      <c r="P30" t="inlineStr">
        <is>
          <t>Boleto Bancário</t>
        </is>
      </c>
      <c r="Q30" t="inlineStr">
        <is>
          <t>INSUMOS</t>
        </is>
      </c>
      <c r="R30" t="inlineStr">
        <is>
          <t>ALIMENTOS</t>
        </is>
      </c>
      <c r="S30" t="inlineStr">
        <is>
          <t>2024-5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193</v>
      </c>
      <c r="B31" t="n">
        <v>22601</v>
      </c>
      <c r="C31" t="inlineStr">
        <is>
          <t>Jacaré</t>
        </is>
      </c>
      <c r="D31" t="n">
        <v>266</v>
      </c>
      <c r="E31" t="inlineStr">
        <is>
          <t>VPJ COMERCIO DE PRODUTOS ALIMENTICIOS LT</t>
        </is>
      </c>
      <c r="F31" t="inlineStr">
        <is>
          <t>True</t>
        </is>
      </c>
      <c r="G31" t="n">
        <v>10</v>
      </c>
      <c r="H31" t="n">
        <v>1</v>
      </c>
      <c r="I31" t="n">
        <v>589.4299999999999</v>
      </c>
      <c r="J31" s="13" t="n">
        <v>45322</v>
      </c>
      <c r="K31" s="13" t="n">
        <v>45328</v>
      </c>
      <c r="L31" s="13" t="n">
        <v>45322</v>
      </c>
      <c r="M31" t="n">
        <v>5898.3</v>
      </c>
      <c r="N31" t="n">
        <v>5898.3</v>
      </c>
      <c r="O31" s="13" t="n">
        <v>45327.00034722222</v>
      </c>
      <c r="P31" t="inlineStr">
        <is>
          <t>Boleto Bancário</t>
        </is>
      </c>
      <c r="Q31" t="inlineStr">
        <is>
          <t>INSUMOS</t>
        </is>
      </c>
      <c r="R31" t="inlineStr">
        <is>
          <t>ALIMENTOS</t>
        </is>
      </c>
      <c r="S31" t="inlineStr">
        <is>
          <t>2024-5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375</v>
      </c>
      <c r="B32" t="n">
        <v>33083</v>
      </c>
      <c r="C32" t="inlineStr">
        <is>
          <t>Jacaré</t>
        </is>
      </c>
      <c r="D32" t="n">
        <v>266</v>
      </c>
      <c r="E32" t="inlineStr">
        <is>
          <t>FRANCISCO JOSE DA SILVA</t>
        </is>
      </c>
      <c r="F32" t="inlineStr">
        <is>
          <t>True</t>
        </is>
      </c>
      <c r="G32" t="n">
        <v>3</v>
      </c>
      <c r="H32" t="n">
        <v>1</v>
      </c>
      <c r="I32" t="n">
        <v>3300</v>
      </c>
      <c r="J32" s="13" t="n">
        <v>45352</v>
      </c>
      <c r="M32" t="n">
        <v>11000</v>
      </c>
      <c r="N32" t="n">
        <v>11000</v>
      </c>
      <c r="O32" s="13" t="n">
        <v>45341.00034722222</v>
      </c>
      <c r="P32" t="inlineStr">
        <is>
          <t>Dinheiro em Espécie</t>
        </is>
      </c>
      <c r="Q32" t="inlineStr">
        <is>
          <t>MAO DE OBRA FIXA/ TEMPORARIOS</t>
        </is>
      </c>
      <c r="R32" t="inlineStr">
        <is>
          <t>SALARIO PJ</t>
        </is>
      </c>
      <c r="S32" t="inlineStr">
        <is>
          <t>2024-13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376</v>
      </c>
      <c r="B33" t="n">
        <v>33083</v>
      </c>
      <c r="C33" t="inlineStr">
        <is>
          <t>Jacaré</t>
        </is>
      </c>
      <c r="D33" t="n">
        <v>266</v>
      </c>
      <c r="E33" t="inlineStr">
        <is>
          <t>FRANCISCO JOSE DA SILVA</t>
        </is>
      </c>
      <c r="F33" t="inlineStr">
        <is>
          <t>True</t>
        </is>
      </c>
      <c r="G33" t="n">
        <v>3</v>
      </c>
      <c r="H33" t="n">
        <v>2</v>
      </c>
      <c r="I33" t="n">
        <v>3300</v>
      </c>
      <c r="J33" s="13" t="n">
        <v>45366</v>
      </c>
      <c r="M33" t="n">
        <v>11000</v>
      </c>
      <c r="N33" t="n">
        <v>11000</v>
      </c>
      <c r="O33" s="13" t="n">
        <v>45341.00034722222</v>
      </c>
      <c r="P33" t="inlineStr">
        <is>
          <t>Dinheiro em Espécie</t>
        </is>
      </c>
      <c r="Q33" t="inlineStr">
        <is>
          <t>MAO DE OBRA FIXA/ TEMPORARIOS</t>
        </is>
      </c>
      <c r="R33" t="inlineStr">
        <is>
          <t>SALARIO PJ</t>
        </is>
      </c>
      <c r="S33" t="inlineStr">
        <is>
          <t>2024-13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809</v>
      </c>
      <c r="B34" t="n">
        <v>44681</v>
      </c>
      <c r="C34" t="inlineStr">
        <is>
          <t>Jacaré</t>
        </is>
      </c>
      <c r="D34" t="n">
        <v>266</v>
      </c>
      <c r="E34" t="inlineStr">
        <is>
          <t>BB DISTRIBUIDORA DE CARNES LTDA</t>
        </is>
      </c>
      <c r="F34" t="inlineStr">
        <is>
          <t>True</t>
        </is>
      </c>
      <c r="G34" t="n">
        <v>2</v>
      </c>
      <c r="H34" t="n">
        <v>2</v>
      </c>
      <c r="I34" t="n">
        <v>2809.64</v>
      </c>
      <c r="J34" s="13" t="n">
        <v>45378</v>
      </c>
      <c r="K34" s="13" t="n">
        <v>45386</v>
      </c>
      <c r="M34" t="n">
        <v>5429.31</v>
      </c>
      <c r="N34" t="n">
        <v>5524.3</v>
      </c>
      <c r="O34" s="13" t="n">
        <v>45365.00034722222</v>
      </c>
      <c r="P34" t="inlineStr">
        <is>
          <t>Boleto Bancário</t>
        </is>
      </c>
      <c r="Q34" t="inlineStr">
        <is>
          <t>INSUMOS</t>
        </is>
      </c>
      <c r="R34" t="inlineStr">
        <is>
          <t>ALIMENTOS</t>
        </is>
      </c>
      <c r="S34" t="inlineStr">
        <is>
          <t>2024-14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093"/>
  <sheetViews>
    <sheetView workbookViewId="0">
      <selection activeCell="H6" sqref="H6:H13"/>
    </sheetView>
  </sheetViews>
  <sheetFormatPr baseColWidth="8" defaultRowHeight="14.5"/>
  <cols>
    <col width="18.26953125" bestFit="1" customWidth="1" min="1" max="1"/>
    <col width="17" bestFit="1" customWidth="1" min="2" max="2"/>
    <col width="20.1796875" bestFit="1" customWidth="1" min="3" max="3"/>
    <col width="7.08984375" bestFit="1" customWidth="1" min="4" max="4"/>
    <col width="6" bestFit="1" customWidth="1" min="5" max="5"/>
    <col width="14.453125" bestFit="1" customWidth="1" min="6" max="6"/>
    <col width="18.453125" bestFit="1" customWidth="1" min="7" max="7"/>
    <col width="58.36328125" bestFit="1" customWidth="1" min="8" max="8"/>
    <col width="10.453125" bestFit="1" customWidth="1" min="9" max="9"/>
  </cols>
  <sheetData>
    <row r="1">
      <c r="A1" s="22" t="inlineStr">
        <is>
          <t>ID_Extrato_Bancario</t>
        </is>
      </c>
      <c r="B1" s="22" t="inlineStr">
        <is>
          <t>ID_Conta_Bancaria</t>
        </is>
      </c>
      <c r="C1" s="22" t="inlineStr">
        <is>
          <t>Nome_Conta_Bancaria</t>
        </is>
      </c>
      <c r="D1" s="22" t="inlineStr">
        <is>
          <t>ID_Loja</t>
        </is>
      </c>
      <c r="E1" s="22" t="inlineStr">
        <is>
          <t>Loja</t>
        </is>
      </c>
      <c r="F1" s="22" t="inlineStr">
        <is>
          <t>Data_Transacao</t>
        </is>
      </c>
      <c r="G1" s="22" t="inlineStr">
        <is>
          <t>Tipo_Credito_Debito</t>
        </is>
      </c>
      <c r="H1" s="22" t="inlineStr">
        <is>
          <t>Descricao_Transacao</t>
        </is>
      </c>
      <c r="I1" s="22" t="inlineStr">
        <is>
          <t>Valor</t>
        </is>
      </c>
    </row>
    <row r="2">
      <c r="A2" t="n">
        <v>6446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" t="n">
        <v>45373</v>
      </c>
      <c r="G2" t="inlineStr">
        <is>
          <t>CREDITO</t>
        </is>
      </c>
      <c r="H2" t="inlineStr">
        <is>
          <t>TRANSF CC PARA CC PJ FABRICA DE BARES MORUMBI BAR E R</t>
        </is>
      </c>
      <c r="I2" t="n">
        <v>31685.1</v>
      </c>
    </row>
    <row r="3">
      <c r="A3" t="n">
        <v>6447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" t="n">
        <v>45373</v>
      </c>
      <c r="G3" t="inlineStr">
        <is>
          <t>CREDITO</t>
        </is>
      </c>
      <c r="H3" t="inlineStr">
        <is>
          <t>TRANSF CC PARA CC PJ 318 BAR E EVENTOS LTDA</t>
        </is>
      </c>
      <c r="I3" t="n">
        <v>455.23</v>
      </c>
    </row>
    <row r="4">
      <c r="A4" t="n">
        <v>6448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" t="n">
        <v>45373</v>
      </c>
      <c r="G4" t="inlineStr">
        <is>
          <t>CREDITO</t>
        </is>
      </c>
      <c r="H4" t="inlineStr">
        <is>
          <t>TRANSF CC PARA CC PJ FDB HOTEL LTDA</t>
        </is>
      </c>
      <c r="I4" t="n">
        <v>1169.99</v>
      </c>
    </row>
    <row r="5">
      <c r="A5" t="n">
        <v>6449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" t="n">
        <v>45373</v>
      </c>
      <c r="G5" t="inlineStr">
        <is>
          <t>CREDITO</t>
        </is>
      </c>
      <c r="H5" t="inlineStr">
        <is>
          <t>TRANSF CC PARA CC PJ FDB HOTEL LTDA</t>
        </is>
      </c>
      <c r="I5" t="n">
        <v>543.9400000000001</v>
      </c>
    </row>
    <row r="6">
      <c r="A6" t="n">
        <v>6450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" t="n">
        <v>45373</v>
      </c>
      <c r="G6" t="inlineStr">
        <is>
          <t>CREDITO</t>
        </is>
      </c>
      <c r="H6" t="inlineStr">
        <is>
          <t>RECEBIMENTO FORNECEDOR ALELO INSTITUICAO DE PAGAMENTO S</t>
        </is>
      </c>
      <c r="I6" t="n">
        <v>50.13</v>
      </c>
    </row>
    <row r="7">
      <c r="A7" t="n">
        <v>6451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" t="n">
        <v>45373</v>
      </c>
      <c r="G7" t="inlineStr">
        <is>
          <t>CREDITO</t>
        </is>
      </c>
      <c r="H7" t="inlineStr">
        <is>
          <t>TRANSFERENCIA PIX REM: EDRP                  22/03</t>
        </is>
      </c>
      <c r="I7" t="n">
        <v>500</v>
      </c>
    </row>
    <row r="8">
      <c r="A8" t="n">
        <v>6452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" t="n">
        <v>45373</v>
      </c>
      <c r="G8" t="inlineStr">
        <is>
          <t>CREDITO</t>
        </is>
      </c>
      <c r="H8" t="inlineStr">
        <is>
          <t>TRANSFERENCIA PIX REM: Banco VR              22/03</t>
        </is>
      </c>
      <c r="I8" t="n">
        <v>265.9</v>
      </c>
    </row>
    <row r="9">
      <c r="A9" t="n">
        <v>6453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" t="n">
        <v>45373</v>
      </c>
      <c r="G9" t="inlineStr">
        <is>
          <t>CREDITO</t>
        </is>
      </c>
      <c r="H9" t="inlineStr">
        <is>
          <t>TRANSFERENCIA PIX REM: ZIG TECNOLOGIA S.A.   22/03</t>
        </is>
      </c>
      <c r="I9" t="n">
        <v>7486.02</v>
      </c>
    </row>
    <row r="10">
      <c r="A10" t="n">
        <v>6454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" t="n">
        <v>45373</v>
      </c>
      <c r="G10" t="inlineStr">
        <is>
          <t>CREDITO</t>
        </is>
      </c>
      <c r="H10" t="inlineStr">
        <is>
          <t>TRANSFERENCIA PIX REM: ZIG TECNOLOGIA S.A.   22/03</t>
        </is>
      </c>
      <c r="I10" t="n">
        <v>7794.95</v>
      </c>
    </row>
    <row r="11">
      <c r="A11" t="n">
        <v>6455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" t="n">
        <v>45373</v>
      </c>
      <c r="G11" t="inlineStr">
        <is>
          <t>CREDITO</t>
        </is>
      </c>
      <c r="H11" t="inlineStr">
        <is>
          <t>TRANSFERENCIA PIX REM: ZIG TECNOLOGIA S.A.   22/03</t>
        </is>
      </c>
      <c r="I11" t="n">
        <v>21976.6</v>
      </c>
    </row>
    <row r="12">
      <c r="A12" t="n">
        <v>6456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" t="n">
        <v>45373</v>
      </c>
      <c r="G12" t="inlineStr">
        <is>
          <t>CREDITO</t>
        </is>
      </c>
      <c r="H12" t="inlineStr">
        <is>
          <t>TRANSFERENCIA PIX REM: ZIG TECNOLOGIA S.A.   22/03</t>
        </is>
      </c>
      <c r="I12" t="n">
        <v>70761.06</v>
      </c>
    </row>
    <row r="13">
      <c r="A13" t="n">
        <v>6457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" t="n">
        <v>45373</v>
      </c>
      <c r="G13" t="inlineStr">
        <is>
          <t>CREDITO</t>
        </is>
      </c>
      <c r="H13" t="inlineStr">
        <is>
          <t>TRANSFERENCIA PIX REM: ANA CAROLINA SAVAGLIA 22/03</t>
        </is>
      </c>
      <c r="I13" t="n">
        <v>1000</v>
      </c>
    </row>
    <row r="14">
      <c r="A14" t="n">
        <v>6458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" t="n">
        <v>45373</v>
      </c>
      <c r="G14" t="inlineStr">
        <is>
          <t>CREDITO</t>
        </is>
      </c>
      <c r="H14" t="inlineStr">
        <is>
          <t>TRANSFERENCIA PIX REM: 318 BAR E EVENTOS LTD 22/03</t>
        </is>
      </c>
      <c r="I14" t="n">
        <v>3000</v>
      </c>
    </row>
    <row r="15">
      <c r="A15" t="n">
        <v>6459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" t="n">
        <v>45373</v>
      </c>
      <c r="G15" t="inlineStr">
        <is>
          <t>DEBITO</t>
        </is>
      </c>
      <c r="H15" t="inlineStr">
        <is>
          <t>APLICACAO AUTOMATICA</t>
        </is>
      </c>
      <c r="I15" t="n">
        <v>-42557.78</v>
      </c>
    </row>
    <row r="16">
      <c r="A16" t="n">
        <v>6460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" t="n">
        <v>45373</v>
      </c>
      <c r="G16" t="inlineStr">
        <is>
          <t>DEBITO</t>
        </is>
      </c>
      <c r="H16" t="inlineStr">
        <is>
          <t>PAGTO ELETRON  COBRANCA BB</t>
        </is>
      </c>
      <c r="I16" t="n">
        <v>-101.5</v>
      </c>
    </row>
    <row r="17">
      <c r="A17" t="n">
        <v>6461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" t="n">
        <v>45373</v>
      </c>
      <c r="G17" t="inlineStr">
        <is>
          <t>DEBITO</t>
        </is>
      </c>
      <c r="H17" t="inlineStr">
        <is>
          <t>PAGTO ELETRON  COBRANCA TARUMA</t>
        </is>
      </c>
      <c r="I17" t="n">
        <v>-344.76</v>
      </c>
    </row>
    <row r="18">
      <c r="A18" t="n">
        <v>6462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" t="n">
        <v>45373</v>
      </c>
      <c r="G18" t="inlineStr">
        <is>
          <t>DEBITO</t>
        </is>
      </c>
      <c r="H18" t="inlineStr">
        <is>
          <t>PAGTO ELETRON  COBRANCA TF CIUFFI</t>
        </is>
      </c>
      <c r="I18" t="n">
        <v>-791.76</v>
      </c>
    </row>
    <row r="19">
      <c r="A19" t="n">
        <v>6463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" t="n">
        <v>45373</v>
      </c>
      <c r="G19" t="inlineStr">
        <is>
          <t>DEBITO</t>
        </is>
      </c>
      <c r="H19" t="inlineStr">
        <is>
          <t>PAGTO ELETRON  COBRANCA AMBEV</t>
        </is>
      </c>
      <c r="I19" t="n">
        <v>-803.95</v>
      </c>
    </row>
    <row r="20">
      <c r="A20" t="n">
        <v>6464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" t="n">
        <v>45373</v>
      </c>
      <c r="G20" t="inlineStr">
        <is>
          <t>DEBITO</t>
        </is>
      </c>
      <c r="H20" t="inlineStr">
        <is>
          <t>PAGTO ELETRON  COBRANCA MERFF</t>
        </is>
      </c>
      <c r="I20" t="n">
        <v>-2056.25</v>
      </c>
    </row>
    <row r="21">
      <c r="A21" t="n">
        <v>6465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" t="n">
        <v>45373</v>
      </c>
      <c r="G21" t="inlineStr">
        <is>
          <t>DEBITO</t>
        </is>
      </c>
      <c r="H21" t="inlineStr">
        <is>
          <t>PAGTO ELETRON  COBRANCA CASA DE CARNES PJJ</t>
        </is>
      </c>
      <c r="I21" t="n">
        <v>-2898.11</v>
      </c>
    </row>
    <row r="22">
      <c r="A22" t="n">
        <v>6466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" t="n">
        <v>45373</v>
      </c>
      <c r="G22" t="inlineStr">
        <is>
          <t>DEBITO</t>
        </is>
      </c>
      <c r="H22" t="inlineStr">
        <is>
          <t>PAGTO ELETRON  COBRANCA VT</t>
        </is>
      </c>
      <c r="I22" t="n">
        <v>-1105.22</v>
      </c>
    </row>
    <row r="23">
      <c r="A23" t="n">
        <v>6467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" t="n">
        <v>45373</v>
      </c>
      <c r="G23" t="inlineStr">
        <is>
          <t>DEBITO</t>
        </is>
      </c>
      <c r="H23" t="inlineStr">
        <is>
          <t>TARIFA BANCARIA PAGAMENTO FUNCs NET EMPRESA</t>
        </is>
      </c>
      <c r="I23" t="n">
        <v>-24</v>
      </c>
    </row>
    <row r="24">
      <c r="A24" t="n">
        <v>6468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" t="n">
        <v>45373</v>
      </c>
      <c r="G24" t="inlineStr">
        <is>
          <t>DEBITO</t>
        </is>
      </c>
      <c r="H24" t="inlineStr">
        <is>
          <t>TARIFA BANCARIA TRANSF PGTO PIX</t>
        </is>
      </c>
      <c r="I24" t="n">
        <v>-1.65</v>
      </c>
    </row>
    <row r="25">
      <c r="A25" t="n">
        <v>6469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" t="n">
        <v>45373</v>
      </c>
      <c r="G25" t="inlineStr">
        <is>
          <t>DEBITO</t>
        </is>
      </c>
      <c r="H25" t="inlineStr">
        <is>
          <t>TARIFA BANCARIA TRANSF PGTO PIX</t>
        </is>
      </c>
      <c r="I25" t="n">
        <v>-3.36</v>
      </c>
    </row>
    <row r="26">
      <c r="A26" t="n">
        <v>6470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" t="n">
        <v>45373</v>
      </c>
      <c r="G26" t="inlineStr">
        <is>
          <t>DEBITO</t>
        </is>
      </c>
      <c r="H26" t="inlineStr">
        <is>
          <t>TARIFA BANCARIA TRANSF PGTO PIX</t>
        </is>
      </c>
      <c r="I26" t="n">
        <v>-9</v>
      </c>
    </row>
    <row r="27">
      <c r="A27" t="n">
        <v>6471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" t="n">
        <v>45373</v>
      </c>
      <c r="G27" t="inlineStr">
        <is>
          <t>DEBITO</t>
        </is>
      </c>
      <c r="H27" t="inlineStr">
        <is>
          <t>TARIFA BANCARIA TRANSF PGTO PIX</t>
        </is>
      </c>
      <c r="I27" t="n">
        <v>-9</v>
      </c>
    </row>
    <row r="28">
      <c r="A28" t="n">
        <v>6472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" t="n">
        <v>45373</v>
      </c>
      <c r="G28" t="inlineStr">
        <is>
          <t>DEBITO</t>
        </is>
      </c>
      <c r="H28" t="inlineStr">
        <is>
          <t>TARIFA BANCARIA TRANSF PGTO PIX</t>
        </is>
      </c>
      <c r="I28" t="n">
        <v>-9</v>
      </c>
    </row>
    <row r="29">
      <c r="A29" t="n">
        <v>6473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" t="n">
        <v>45373</v>
      </c>
      <c r="G29" t="inlineStr">
        <is>
          <t>DEBITO</t>
        </is>
      </c>
      <c r="H29" t="inlineStr">
        <is>
          <t>TARIFA BANCARIA TRANSF PGTO PIX</t>
        </is>
      </c>
      <c r="I29" t="n">
        <v>-9</v>
      </c>
    </row>
    <row r="30">
      <c r="A30" t="n">
        <v>6474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" t="n">
        <v>45373</v>
      </c>
      <c r="G30" t="inlineStr">
        <is>
          <t>DEBITO</t>
        </is>
      </c>
      <c r="H30" t="inlineStr">
        <is>
          <t>TARIFA BANCARIA TRANSF PGTO PIX</t>
        </is>
      </c>
      <c r="I30" t="n">
        <v>-9</v>
      </c>
    </row>
    <row r="31">
      <c r="A31" t="n">
        <v>6475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" t="n">
        <v>45373</v>
      </c>
      <c r="G31" t="inlineStr">
        <is>
          <t>DEBITO</t>
        </is>
      </c>
      <c r="H31" t="inlineStr">
        <is>
          <t>TARIFA BANCARIA TRANSF PGTO PIX</t>
        </is>
      </c>
      <c r="I31" t="n">
        <v>-9</v>
      </c>
    </row>
    <row r="32">
      <c r="A32" t="n">
        <v>6476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" t="n">
        <v>45373</v>
      </c>
      <c r="G32" t="inlineStr">
        <is>
          <t>DEBITO</t>
        </is>
      </c>
      <c r="H32" t="inlineStr">
        <is>
          <t>TARIFA BANCARIA TRANSF PGTO PIX</t>
        </is>
      </c>
      <c r="I32" t="n">
        <v>-9</v>
      </c>
    </row>
    <row r="33">
      <c r="A33" t="n">
        <v>6477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" t="n">
        <v>45373</v>
      </c>
      <c r="G33" t="inlineStr">
        <is>
          <t>DEBITO</t>
        </is>
      </c>
      <c r="H33" t="inlineStr">
        <is>
          <t>TARIFA BANCARIA TRANSF PGTO PIX</t>
        </is>
      </c>
      <c r="I33" t="n">
        <v>-9</v>
      </c>
    </row>
    <row r="34">
      <c r="A34" t="n">
        <v>6478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" t="n">
        <v>45373</v>
      </c>
      <c r="G34" t="inlineStr">
        <is>
          <t>DEBITO</t>
        </is>
      </c>
      <c r="H34" t="inlineStr">
        <is>
          <t>TARIFA BANCARIA TRANSF PGTO PIX</t>
        </is>
      </c>
      <c r="I34" t="n">
        <v>-9</v>
      </c>
    </row>
    <row r="35">
      <c r="A35" t="n">
        <v>6479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" t="n">
        <v>45373</v>
      </c>
      <c r="G35" t="inlineStr">
        <is>
          <t>DEBITO</t>
        </is>
      </c>
      <c r="H35" t="inlineStr">
        <is>
          <t>TRANSF CC PARA CC PJ 318 BAR E EVENTOS LTDA</t>
        </is>
      </c>
      <c r="I35" t="n">
        <v>-10</v>
      </c>
    </row>
    <row r="36">
      <c r="A36" t="n">
        <v>6480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" t="n">
        <v>45373</v>
      </c>
      <c r="G36" t="inlineStr">
        <is>
          <t>DEBITO</t>
        </is>
      </c>
      <c r="H36" t="inlineStr">
        <is>
          <t>TRANSF CC PARA CC PJ PAULISTA 25841 BAR E EVENT</t>
        </is>
      </c>
      <c r="I36" t="n">
        <v>-10</v>
      </c>
    </row>
    <row r="37">
      <c r="A37" t="n">
        <v>6481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" t="n">
        <v>45373</v>
      </c>
      <c r="G37" t="inlineStr">
        <is>
          <t>DEBITO</t>
        </is>
      </c>
      <c r="H37" t="inlineStr">
        <is>
          <t>TRANSF CC PARA CC PJ 318 BAR E EVENTOS LTDA</t>
        </is>
      </c>
      <c r="I37" t="n">
        <v>-31500</v>
      </c>
    </row>
    <row r="38">
      <c r="A38" t="n">
        <v>6482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" t="n">
        <v>45373</v>
      </c>
      <c r="G38" t="inlineStr">
        <is>
          <t>DEBITO</t>
        </is>
      </c>
      <c r="H38" t="inlineStr">
        <is>
          <t>TRANSF CC PARA CC PJ TEMPUS FUGIT PARTICIPACOES E. LT</t>
        </is>
      </c>
      <c r="I38" t="n">
        <v>-40380</v>
      </c>
    </row>
    <row r="39">
      <c r="A39" t="n">
        <v>6483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" t="n">
        <v>45373</v>
      </c>
      <c r="G39" t="inlineStr">
        <is>
          <t>DEBITO</t>
        </is>
      </c>
      <c r="H39" t="inlineStr">
        <is>
          <t>TRANSF CC PARA CC PJ PAULISTA 25841 BAR E EVENTOS LTD</t>
        </is>
      </c>
      <c r="I39" t="n">
        <v>-20000</v>
      </c>
    </row>
    <row r="40">
      <c r="A40" t="n">
        <v>6484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" t="n">
        <v>45373</v>
      </c>
      <c r="G40" t="inlineStr">
        <is>
          <t>DEBITO</t>
        </is>
      </c>
      <c r="H40" t="inlineStr">
        <is>
          <t>TRANSF CC PARA CC PJ 318 BAR E EVENTOS LTDA</t>
        </is>
      </c>
      <c r="I40" t="n">
        <v>-3700</v>
      </c>
    </row>
    <row r="41">
      <c r="A41" t="n">
        <v>6485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" t="n">
        <v>45373</v>
      </c>
      <c r="G41" t="inlineStr">
        <is>
          <t>DEBITO</t>
        </is>
      </c>
      <c r="H41" t="inlineStr">
        <is>
          <t>TRANSFERENCIA PIX DES: ELO   FRUTI           22/03</t>
        </is>
      </c>
      <c r="I41" t="n">
        <v>-319.58</v>
      </c>
    </row>
    <row r="42">
      <c r="A42" t="n">
        <v>6487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" t="n">
        <v>45373</v>
      </c>
      <c r="G42" t="inlineStr">
        <is>
          <t>CREDITO</t>
        </is>
      </c>
      <c r="H42" t="inlineStr">
        <is>
          <t>TRANSF CC PARA CC PJ FABRICA DE BARES MORUMBI BAR E R</t>
        </is>
      </c>
      <c r="I42" t="n">
        <v>31685.1</v>
      </c>
    </row>
    <row r="43">
      <c r="A43" t="n">
        <v>6488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" t="n">
        <v>45373</v>
      </c>
      <c r="G43" t="inlineStr">
        <is>
          <t>CREDITO</t>
        </is>
      </c>
      <c r="H43" t="inlineStr">
        <is>
          <t>TRANSF CC PARA CC PJ 318 BAR E EVENTOS LTDA</t>
        </is>
      </c>
      <c r="I43" t="n">
        <v>455.23</v>
      </c>
    </row>
    <row r="44">
      <c r="A44" t="n">
        <v>6489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" t="n">
        <v>45373</v>
      </c>
      <c r="G44" t="inlineStr">
        <is>
          <t>CREDITO</t>
        </is>
      </c>
      <c r="H44" t="inlineStr">
        <is>
          <t>TRANSF CC PARA CC PJ FDB HOTEL LTDA</t>
        </is>
      </c>
      <c r="I44" t="n">
        <v>1169.99</v>
      </c>
    </row>
    <row r="45">
      <c r="A45" t="n">
        <v>6490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" t="n">
        <v>45373</v>
      </c>
      <c r="G45" t="inlineStr">
        <is>
          <t>CREDITO</t>
        </is>
      </c>
      <c r="H45" t="inlineStr">
        <is>
          <t>TRANSF CC PARA CC PJ FDB HOTEL LTDA</t>
        </is>
      </c>
      <c r="I45" t="n">
        <v>543.9400000000001</v>
      </c>
    </row>
    <row r="46">
      <c r="A46" t="n">
        <v>6491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" t="n">
        <v>45373</v>
      </c>
      <c r="G46" t="inlineStr">
        <is>
          <t>CREDITO</t>
        </is>
      </c>
      <c r="H46" t="inlineStr">
        <is>
          <t>RECEBIMENTO FORNECEDOR ALELO INSTITUICAO DE PAGAMENTO S</t>
        </is>
      </c>
      <c r="I46" t="n">
        <v>50.13</v>
      </c>
    </row>
    <row r="47">
      <c r="A47" t="n">
        <v>6492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" t="n">
        <v>45373</v>
      </c>
      <c r="G47" t="inlineStr">
        <is>
          <t>CREDITO</t>
        </is>
      </c>
      <c r="H47" t="inlineStr">
        <is>
          <t>TRANSFERENCIA PIX REM: EDRP                  22/03</t>
        </is>
      </c>
      <c r="I47" t="n">
        <v>500</v>
      </c>
    </row>
    <row r="48">
      <c r="A48" t="n">
        <v>6493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" t="n">
        <v>45373</v>
      </c>
      <c r="G48" t="inlineStr">
        <is>
          <t>CREDITO</t>
        </is>
      </c>
      <c r="H48" t="inlineStr">
        <is>
          <t>TRANSFERENCIA PIX REM: Banco VR              22/03</t>
        </is>
      </c>
      <c r="I48" t="n">
        <v>265.9</v>
      </c>
    </row>
    <row r="49">
      <c r="A49" t="n">
        <v>6494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" t="n">
        <v>45373</v>
      </c>
      <c r="G49" t="inlineStr">
        <is>
          <t>CREDITO</t>
        </is>
      </c>
      <c r="H49" t="inlineStr">
        <is>
          <t>TRANSFERENCIA PIX REM: ZIG TECNOLOGIA S.A.   22/03</t>
        </is>
      </c>
      <c r="I49" t="n">
        <v>7486.02</v>
      </c>
    </row>
    <row r="50">
      <c r="A50" t="n">
        <v>6495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" t="n">
        <v>45373</v>
      </c>
      <c r="G50" t="inlineStr">
        <is>
          <t>CREDITO</t>
        </is>
      </c>
      <c r="H50" t="inlineStr">
        <is>
          <t>TRANSFERENCIA PIX REM: ZIG TECNOLOGIA S.A.   22/03</t>
        </is>
      </c>
      <c r="I50" t="n">
        <v>7794.95</v>
      </c>
    </row>
    <row r="51">
      <c r="A51" t="n">
        <v>6496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" t="n">
        <v>45373</v>
      </c>
      <c r="G51" t="inlineStr">
        <is>
          <t>CREDITO</t>
        </is>
      </c>
      <c r="H51" t="inlineStr">
        <is>
          <t>TRANSFERENCIA PIX REM: ZIG TECNOLOGIA S.A.   22/03</t>
        </is>
      </c>
      <c r="I51" t="n">
        <v>21976.6</v>
      </c>
    </row>
    <row r="52">
      <c r="A52" t="n">
        <v>6497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" t="n">
        <v>45373</v>
      </c>
      <c r="G52" t="inlineStr">
        <is>
          <t>CREDITO</t>
        </is>
      </c>
      <c r="H52" t="inlineStr">
        <is>
          <t>TRANSFERENCIA PIX REM: ZIG TECNOLOGIA S.A.   22/03</t>
        </is>
      </c>
      <c r="I52" t="n">
        <v>70761.06</v>
      </c>
    </row>
    <row r="53">
      <c r="A53" t="n">
        <v>6498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" t="n">
        <v>45373</v>
      </c>
      <c r="G53" t="inlineStr">
        <is>
          <t>CREDITO</t>
        </is>
      </c>
      <c r="H53" t="inlineStr">
        <is>
          <t>TRANSFERENCIA PIX REM: ANA CAROLINA SAVAGLIA 22/03</t>
        </is>
      </c>
      <c r="I53" t="n">
        <v>1000</v>
      </c>
    </row>
    <row r="54">
      <c r="A54" t="n">
        <v>6499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" t="n">
        <v>45373</v>
      </c>
      <c r="G54" t="inlineStr">
        <is>
          <t>CREDITO</t>
        </is>
      </c>
      <c r="H54" t="inlineStr">
        <is>
          <t>TRANSFERENCIA PIX REM: 318 BAR E EVENTOS LTD 22/03</t>
        </is>
      </c>
      <c r="I54" t="n">
        <v>3000</v>
      </c>
    </row>
    <row r="55">
      <c r="A55" t="n">
        <v>6500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" t="n">
        <v>45373</v>
      </c>
      <c r="G55" t="inlineStr">
        <is>
          <t>DEBITO</t>
        </is>
      </c>
      <c r="H55" t="inlineStr">
        <is>
          <t>APLICACAO AUTOMATICA</t>
        </is>
      </c>
      <c r="I55" t="n">
        <v>-42557.78</v>
      </c>
    </row>
    <row r="56">
      <c r="A56" t="n">
        <v>6501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" t="n">
        <v>45373</v>
      </c>
      <c r="G56" t="inlineStr">
        <is>
          <t>DEBITO</t>
        </is>
      </c>
      <c r="H56" t="inlineStr">
        <is>
          <t>PAGTO ELETRON  COBRANCA BB</t>
        </is>
      </c>
      <c r="I56" t="n">
        <v>-101.5</v>
      </c>
    </row>
    <row r="57">
      <c r="A57" t="n">
        <v>6502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" t="n">
        <v>45373</v>
      </c>
      <c r="G57" t="inlineStr">
        <is>
          <t>DEBITO</t>
        </is>
      </c>
      <c r="H57" t="inlineStr">
        <is>
          <t>PAGTO ELETRON  COBRANCA TARUMA</t>
        </is>
      </c>
      <c r="I57" t="n">
        <v>-344.76</v>
      </c>
    </row>
    <row r="58">
      <c r="A58" t="n">
        <v>6503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" t="n">
        <v>45373</v>
      </c>
      <c r="G58" t="inlineStr">
        <is>
          <t>DEBITO</t>
        </is>
      </c>
      <c r="H58" t="inlineStr">
        <is>
          <t>PAGTO ELETRON  COBRANCA TF CIUFFI</t>
        </is>
      </c>
      <c r="I58" t="n">
        <v>-791.76</v>
      </c>
    </row>
    <row r="59">
      <c r="A59" t="n">
        <v>6504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" t="n">
        <v>45373</v>
      </c>
      <c r="G59" t="inlineStr">
        <is>
          <t>DEBITO</t>
        </is>
      </c>
      <c r="H59" t="inlineStr">
        <is>
          <t>PAGTO ELETRON  COBRANCA AMBEV</t>
        </is>
      </c>
      <c r="I59" t="n">
        <v>-803.95</v>
      </c>
    </row>
    <row r="60">
      <c r="A60" t="n">
        <v>6505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" t="n">
        <v>45373</v>
      </c>
      <c r="G60" t="inlineStr">
        <is>
          <t>DEBITO</t>
        </is>
      </c>
      <c r="H60" t="inlineStr">
        <is>
          <t>PAGTO ELETRON  COBRANCA MERFF</t>
        </is>
      </c>
      <c r="I60" t="n">
        <v>-2056.25</v>
      </c>
    </row>
    <row r="61">
      <c r="A61" t="n">
        <v>6506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" t="n">
        <v>45373</v>
      </c>
      <c r="G61" t="inlineStr">
        <is>
          <t>DEBITO</t>
        </is>
      </c>
      <c r="H61" t="inlineStr">
        <is>
          <t>PAGTO ELETRON  COBRANCA CASA DE CARNES PJJ</t>
        </is>
      </c>
      <c r="I61" t="n">
        <v>-2898.11</v>
      </c>
    </row>
    <row r="62">
      <c r="A62" t="n">
        <v>6507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" t="n">
        <v>45373</v>
      </c>
      <c r="G62" t="inlineStr">
        <is>
          <t>DEBITO</t>
        </is>
      </c>
      <c r="H62" t="inlineStr">
        <is>
          <t>PAGTO ELETRON  COBRANCA VT</t>
        </is>
      </c>
      <c r="I62" t="n">
        <v>-1105.22</v>
      </c>
    </row>
    <row r="63">
      <c r="A63" t="n">
        <v>6508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" t="n">
        <v>45373</v>
      </c>
      <c r="G63" t="inlineStr">
        <is>
          <t>DEBITO</t>
        </is>
      </c>
      <c r="H63" t="inlineStr">
        <is>
          <t>TARIFA BANCARIA PAGAMENTO FUNCs NET EMPRESA</t>
        </is>
      </c>
      <c r="I63" t="n">
        <v>-24</v>
      </c>
    </row>
    <row r="64">
      <c r="A64" t="n">
        <v>6509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" t="n">
        <v>45373</v>
      </c>
      <c r="G64" t="inlineStr">
        <is>
          <t>DEBITO</t>
        </is>
      </c>
      <c r="H64" t="inlineStr">
        <is>
          <t>TARIFA BANCARIA TRANSF PGTO PIX</t>
        </is>
      </c>
      <c r="I64" t="n">
        <v>-1.65</v>
      </c>
    </row>
    <row r="65">
      <c r="A65" t="n">
        <v>6510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" t="n">
        <v>45373</v>
      </c>
      <c r="G65" t="inlineStr">
        <is>
          <t>DEBITO</t>
        </is>
      </c>
      <c r="H65" t="inlineStr">
        <is>
          <t>TARIFA BANCARIA TRANSF PGTO PIX</t>
        </is>
      </c>
      <c r="I65" t="n">
        <v>-3.36</v>
      </c>
    </row>
    <row r="66">
      <c r="A66" t="n">
        <v>6511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" t="n">
        <v>45373</v>
      </c>
      <c r="G66" t="inlineStr">
        <is>
          <t>DEBITO</t>
        </is>
      </c>
      <c r="H66" t="inlineStr">
        <is>
          <t>TARIFA BANCARIA TRANSF PGTO PIX</t>
        </is>
      </c>
      <c r="I66" t="n">
        <v>-9</v>
      </c>
    </row>
    <row r="67">
      <c r="A67" t="n">
        <v>6512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" t="n">
        <v>45373</v>
      </c>
      <c r="G67" t="inlineStr">
        <is>
          <t>DEBITO</t>
        </is>
      </c>
      <c r="H67" t="inlineStr">
        <is>
          <t>TARIFA BANCARIA TRANSF PGTO PIX</t>
        </is>
      </c>
      <c r="I67" t="n">
        <v>-9</v>
      </c>
    </row>
    <row r="68">
      <c r="A68" t="n">
        <v>6513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" t="n">
        <v>45373</v>
      </c>
      <c r="G68" t="inlineStr">
        <is>
          <t>DEBITO</t>
        </is>
      </c>
      <c r="H68" t="inlineStr">
        <is>
          <t>TARIFA BANCARIA TRANSF PGTO PIX</t>
        </is>
      </c>
      <c r="I68" t="n">
        <v>-9</v>
      </c>
    </row>
    <row r="69">
      <c r="A69" t="n">
        <v>6514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" t="n">
        <v>45373</v>
      </c>
      <c r="G69" t="inlineStr">
        <is>
          <t>DEBITO</t>
        </is>
      </c>
      <c r="H69" t="inlineStr">
        <is>
          <t>TARIFA BANCARIA TRANSF PGTO PIX</t>
        </is>
      </c>
      <c r="I69" t="n">
        <v>-9</v>
      </c>
    </row>
    <row r="70">
      <c r="A70" t="n">
        <v>6515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" t="n">
        <v>45373</v>
      </c>
      <c r="G70" t="inlineStr">
        <is>
          <t>DEBITO</t>
        </is>
      </c>
      <c r="H70" t="inlineStr">
        <is>
          <t>TARIFA BANCARIA TRANSF PGTO PIX</t>
        </is>
      </c>
      <c r="I70" t="n">
        <v>-9</v>
      </c>
    </row>
    <row r="71">
      <c r="A71" t="n">
        <v>6516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" t="n">
        <v>45373</v>
      </c>
      <c r="G71" t="inlineStr">
        <is>
          <t>DEBITO</t>
        </is>
      </c>
      <c r="H71" t="inlineStr">
        <is>
          <t>TARIFA BANCARIA TRANSF PGTO PIX</t>
        </is>
      </c>
      <c r="I71" t="n">
        <v>-9</v>
      </c>
    </row>
    <row r="72">
      <c r="A72" t="n">
        <v>6517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" t="n">
        <v>45373</v>
      </c>
      <c r="G72" t="inlineStr">
        <is>
          <t>DEBITO</t>
        </is>
      </c>
      <c r="H72" t="inlineStr">
        <is>
          <t>TARIFA BANCARIA TRANSF PGTO PIX</t>
        </is>
      </c>
      <c r="I72" t="n">
        <v>-9</v>
      </c>
    </row>
    <row r="73">
      <c r="A73" t="n">
        <v>6518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" t="n">
        <v>45373</v>
      </c>
      <c r="G73" t="inlineStr">
        <is>
          <t>DEBITO</t>
        </is>
      </c>
      <c r="H73" t="inlineStr">
        <is>
          <t>TARIFA BANCARIA TRANSF PGTO PIX</t>
        </is>
      </c>
      <c r="I73" t="n">
        <v>-9</v>
      </c>
    </row>
    <row r="74">
      <c r="A74" t="n">
        <v>6519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" t="n">
        <v>45373</v>
      </c>
      <c r="G74" t="inlineStr">
        <is>
          <t>DEBITO</t>
        </is>
      </c>
      <c r="H74" t="inlineStr">
        <is>
          <t>TARIFA BANCARIA TRANSF PGTO PIX</t>
        </is>
      </c>
      <c r="I74" t="n">
        <v>-9</v>
      </c>
    </row>
    <row r="75">
      <c r="A75" t="n">
        <v>6520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" t="n">
        <v>45373</v>
      </c>
      <c r="G75" t="inlineStr">
        <is>
          <t>DEBITO</t>
        </is>
      </c>
      <c r="H75" t="inlineStr">
        <is>
          <t>TRANSF CC PARA CC PJ 318 BAR E EVENTOS LTDA</t>
        </is>
      </c>
      <c r="I75" t="n">
        <v>-10</v>
      </c>
    </row>
    <row r="76">
      <c r="A76" t="n">
        <v>6521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" t="n">
        <v>45373</v>
      </c>
      <c r="G76" t="inlineStr">
        <is>
          <t>DEBITO</t>
        </is>
      </c>
      <c r="H76" t="inlineStr">
        <is>
          <t>TRANSF CC PARA CC PJ PAULISTA 25841 BAR E EVENT</t>
        </is>
      </c>
      <c r="I76" t="n">
        <v>-10</v>
      </c>
    </row>
    <row r="77">
      <c r="A77" t="n">
        <v>6522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" t="n">
        <v>45373</v>
      </c>
      <c r="G77" t="inlineStr">
        <is>
          <t>DEBITO</t>
        </is>
      </c>
      <c r="H77" t="inlineStr">
        <is>
          <t>TRANSF CC PARA CC PJ 318 BAR E EVENTOS LTDA</t>
        </is>
      </c>
      <c r="I77" t="n">
        <v>-31500</v>
      </c>
    </row>
    <row r="78">
      <c r="A78" t="n">
        <v>6523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" t="n">
        <v>45373</v>
      </c>
      <c r="G78" t="inlineStr">
        <is>
          <t>DEBITO</t>
        </is>
      </c>
      <c r="H78" t="inlineStr">
        <is>
          <t>TRANSF CC PARA CC PJ TEMPUS FUGIT PARTICIPACOES E. LT</t>
        </is>
      </c>
      <c r="I78" t="n">
        <v>-40380</v>
      </c>
    </row>
    <row r="79">
      <c r="A79" t="n">
        <v>6524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" t="n">
        <v>45373</v>
      </c>
      <c r="G79" t="inlineStr">
        <is>
          <t>DEBITO</t>
        </is>
      </c>
      <c r="H79" t="inlineStr">
        <is>
          <t>TRANSF CC PARA CC PJ PAULISTA 25841 BAR E EVENTOS LTD</t>
        </is>
      </c>
      <c r="I79" t="n">
        <v>-20000</v>
      </c>
    </row>
    <row r="80">
      <c r="A80" t="n">
        <v>6525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" t="n">
        <v>45373</v>
      </c>
      <c r="G80" t="inlineStr">
        <is>
          <t>DEBITO</t>
        </is>
      </c>
      <c r="H80" t="inlineStr">
        <is>
          <t>TRANSF CC PARA CC PJ 318 BAR E EVENTOS LTDA</t>
        </is>
      </c>
      <c r="I80" t="n">
        <v>-3700</v>
      </c>
    </row>
    <row r="81">
      <c r="A81" t="n">
        <v>6526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" t="n">
        <v>45373</v>
      </c>
      <c r="G81" t="inlineStr">
        <is>
          <t>DEBITO</t>
        </is>
      </c>
      <c r="H81" t="inlineStr">
        <is>
          <t>TRANSFERENCIA PIX DES: ELO   FRUTI           22/03</t>
        </is>
      </c>
      <c r="I81" t="n">
        <v>-319.58</v>
      </c>
    </row>
    <row r="82">
      <c r="A82" t="n">
        <v>6420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" t="n">
        <v>45372</v>
      </c>
      <c r="G82" t="inlineStr">
        <is>
          <t>CREDITO</t>
        </is>
      </c>
      <c r="H82" t="inlineStr">
        <is>
          <t>TED-TRANSF ELET DISPON REMET.BANCO TOPAZIO S.A.</t>
        </is>
      </c>
      <c r="I82" t="n">
        <v>1117.65</v>
      </c>
    </row>
    <row r="83">
      <c r="A83" t="n">
        <v>6421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" t="n">
        <v>45372</v>
      </c>
      <c r="G83" t="inlineStr">
        <is>
          <t>CREDITO</t>
        </is>
      </c>
      <c r="H83" t="inlineStr">
        <is>
          <t>TRANSF CC PARA CC PJ PAULISTA 25841 BAR E EVENTOS LTD</t>
        </is>
      </c>
      <c r="I83" t="n">
        <v>38155.17</v>
      </c>
    </row>
    <row r="84">
      <c r="A84" t="n">
        <v>6422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" t="n">
        <v>45372</v>
      </c>
      <c r="G84" t="inlineStr">
        <is>
          <t>CREDITO</t>
        </is>
      </c>
      <c r="H84" t="inlineStr">
        <is>
          <t>RECEBIMENTO FORNECEDOR ALELO INSTITUICAO DE PAGAMENTO S</t>
        </is>
      </c>
      <c r="I84" t="n">
        <v>70.14</v>
      </c>
    </row>
    <row r="85">
      <c r="A85" t="n">
        <v>6423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" t="n">
        <v>45372</v>
      </c>
      <c r="G85" t="inlineStr">
        <is>
          <t>CREDITO</t>
        </is>
      </c>
      <c r="H85" t="inlineStr">
        <is>
          <t>TRANSFERENCIA PIX REM: ZIG TECNOLOGIA S.A.   21/03</t>
        </is>
      </c>
      <c r="I85" t="n">
        <v>8994.9</v>
      </c>
    </row>
    <row r="86">
      <c r="A86" t="n">
        <v>6424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" t="n">
        <v>45372</v>
      </c>
      <c r="G86" t="inlineStr">
        <is>
          <t>CREDITO</t>
        </is>
      </c>
      <c r="H86" t="inlineStr">
        <is>
          <t>TRANSFERENCIA PIX REM: ZIG TECNOLOGIA S.A.   21/03</t>
        </is>
      </c>
      <c r="I86" t="n">
        <v>90853.82000000001</v>
      </c>
    </row>
    <row r="87">
      <c r="A87" t="n">
        <v>6425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" t="n">
        <v>45372</v>
      </c>
      <c r="G87" t="inlineStr">
        <is>
          <t>CREDITO</t>
        </is>
      </c>
      <c r="H87" t="inlineStr">
        <is>
          <t>TRANSFERENCIA PIX REM: ZIG TECNOLOGIA S.A.   21/03</t>
        </is>
      </c>
      <c r="I87" t="n">
        <v>26752.17</v>
      </c>
    </row>
    <row r="88">
      <c r="A88" t="n">
        <v>6426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" t="n">
        <v>45372</v>
      </c>
      <c r="G88" t="inlineStr">
        <is>
          <t>CREDITO</t>
        </is>
      </c>
      <c r="H88" t="inlineStr">
        <is>
          <t>TRANSFERENCIA PIX REM: ZIG TECNOLOGIA S.A.   21/03</t>
        </is>
      </c>
      <c r="I88" t="n">
        <v>8559.790000000001</v>
      </c>
    </row>
    <row r="89">
      <c r="A89" t="n">
        <v>6427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" t="n">
        <v>45372</v>
      </c>
      <c r="G89" t="inlineStr">
        <is>
          <t>DEBITO</t>
        </is>
      </c>
      <c r="H89" t="inlineStr">
        <is>
          <t>PAGTO ELETRON  COBRANCA MARIO PEDRO</t>
        </is>
      </c>
      <c r="I89" t="n">
        <v>-127.85</v>
      </c>
    </row>
    <row r="90">
      <c r="A90" t="n">
        <v>6428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" t="n">
        <v>45372</v>
      </c>
      <c r="G90" t="inlineStr">
        <is>
          <t>DEBITO</t>
        </is>
      </c>
      <c r="H90" t="inlineStr">
        <is>
          <t>PAGTO ELETRON  COBRANCA STAR COPIA</t>
        </is>
      </c>
      <c r="I90" t="n">
        <v>-139.3</v>
      </c>
    </row>
    <row r="91">
      <c r="A91" t="n">
        <v>6429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" t="n">
        <v>45372</v>
      </c>
      <c r="G91" t="inlineStr">
        <is>
          <t>DEBITO</t>
        </is>
      </c>
      <c r="H91" t="inlineStr">
        <is>
          <t>PAGTO ELETRON  COBRANCA TF CIUFFI</t>
        </is>
      </c>
      <c r="I91" t="n">
        <v>-148.55</v>
      </c>
    </row>
    <row r="92">
      <c r="A92" t="n">
        <v>6430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" t="n">
        <v>45372</v>
      </c>
      <c r="G92" t="inlineStr">
        <is>
          <t>DEBITO</t>
        </is>
      </c>
      <c r="H92" t="inlineStr">
        <is>
          <t>PAGTO ELETRON  COBRANCA TARUMA</t>
        </is>
      </c>
      <c r="I92" t="n">
        <v>-244.04</v>
      </c>
    </row>
    <row r="93">
      <c r="A93" t="n">
        <v>6431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" t="n">
        <v>45372</v>
      </c>
      <c r="G93" t="inlineStr">
        <is>
          <t>DEBITO</t>
        </is>
      </c>
      <c r="H93" t="inlineStr">
        <is>
          <t>PAGTO ELETRON  COBRANCA NOVA COMERCIAL</t>
        </is>
      </c>
      <c r="I93" t="n">
        <v>-559</v>
      </c>
    </row>
    <row r="94">
      <c r="A94" t="n">
        <v>6432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" t="n">
        <v>45372</v>
      </c>
      <c r="G94" t="inlineStr">
        <is>
          <t>DEBITO</t>
        </is>
      </c>
      <c r="H94" t="inlineStr">
        <is>
          <t>PAGTO ELETRON  COBRANCA EAU</t>
        </is>
      </c>
      <c r="I94" t="n">
        <v>-564.3</v>
      </c>
    </row>
    <row r="95">
      <c r="A95" t="n">
        <v>6433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" t="n">
        <v>45372</v>
      </c>
      <c r="G95" t="inlineStr">
        <is>
          <t>DEBITO</t>
        </is>
      </c>
      <c r="H95" t="inlineStr">
        <is>
          <t>PAGTO ELETRON  COBRANCA SAMPATACADO</t>
        </is>
      </c>
      <c r="I95" t="n">
        <v>-1199.21</v>
      </c>
    </row>
    <row r="96">
      <c r="A96" t="n">
        <v>6434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" t="n">
        <v>45372</v>
      </c>
      <c r="G96" t="inlineStr">
        <is>
          <t>DEBITO</t>
        </is>
      </c>
      <c r="H96" t="inlineStr">
        <is>
          <t>TARIFA BANCARIA TRANSF PGTO PIX</t>
        </is>
      </c>
      <c r="I96" t="n">
        <v>-9</v>
      </c>
    </row>
    <row r="97">
      <c r="A97" t="n">
        <v>6435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" t="n">
        <v>45372</v>
      </c>
      <c r="G97" t="inlineStr">
        <is>
          <t>DEBITO</t>
        </is>
      </c>
      <c r="H97" t="inlineStr">
        <is>
          <t>TARIFA BANCARIA TRANSF PGTO PIX</t>
        </is>
      </c>
      <c r="I97" t="n">
        <v>-1.65</v>
      </c>
    </row>
    <row r="98">
      <c r="A98" t="n">
        <v>6436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" t="n">
        <v>45372</v>
      </c>
      <c r="G98" t="inlineStr">
        <is>
          <t>DEBITO</t>
        </is>
      </c>
      <c r="H98" t="inlineStr">
        <is>
          <t>TARIFA BANCARIA TRANSF PGTO PIX</t>
        </is>
      </c>
      <c r="I98" t="n">
        <v>-9</v>
      </c>
    </row>
    <row r="99">
      <c r="A99" t="n">
        <v>6437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" t="n">
        <v>45372</v>
      </c>
      <c r="G99" t="inlineStr">
        <is>
          <t>DEBITO</t>
        </is>
      </c>
      <c r="H99" t="inlineStr">
        <is>
          <t>TARIFA BANCARIA TRANSF PGTO PIX</t>
        </is>
      </c>
      <c r="I99" t="n">
        <v>-9</v>
      </c>
    </row>
    <row r="100">
      <c r="A100" t="n">
        <v>6438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" t="n">
        <v>45372</v>
      </c>
      <c r="G100" t="inlineStr">
        <is>
          <t>DEBITO</t>
        </is>
      </c>
      <c r="H100" t="inlineStr">
        <is>
          <t>TARIFA BANCARIA TRANSF PGTO PIX</t>
        </is>
      </c>
      <c r="I100" t="n">
        <v>-9</v>
      </c>
    </row>
    <row r="101">
      <c r="A101" t="n">
        <v>6439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" t="n">
        <v>45372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6440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" t="n">
        <v>45372</v>
      </c>
      <c r="G102" t="inlineStr">
        <is>
          <t>DEBITO</t>
        </is>
      </c>
      <c r="H102" t="inlineStr">
        <is>
          <t>TRANSF CC PARA CC PJ 318 BAR E EVENTOS LTDA</t>
        </is>
      </c>
      <c r="I102" t="n">
        <v>-10</v>
      </c>
    </row>
    <row r="103">
      <c r="A103" t="n">
        <v>6441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" t="n">
        <v>45372</v>
      </c>
      <c r="G103" t="inlineStr">
        <is>
          <t>DEBITO</t>
        </is>
      </c>
      <c r="H103" t="inlineStr">
        <is>
          <t>TRANSF CC PARA CC PJ 318 BAR E EVENTOS LTDA</t>
        </is>
      </c>
      <c r="I103" t="n">
        <v>-37.73</v>
      </c>
    </row>
    <row r="104">
      <c r="A104" t="n">
        <v>6442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" t="n">
        <v>45372</v>
      </c>
      <c r="G104" t="inlineStr">
        <is>
          <t>DEBITO</t>
        </is>
      </c>
      <c r="H104" t="inlineStr">
        <is>
          <t>TRANSF CC PARA CC PJ TEMPUS FUGIT PARTICIPACOES E. LT</t>
        </is>
      </c>
      <c r="I104" t="n">
        <v>-8500</v>
      </c>
    </row>
    <row r="105">
      <c r="A105" t="n">
        <v>6443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" t="n">
        <v>45372</v>
      </c>
      <c r="G105" t="inlineStr">
        <is>
          <t>DEBITO</t>
        </is>
      </c>
      <c r="H105" t="inlineStr">
        <is>
          <t>TRANSF CC PARA CC PJ 318 BAR E EVENTOS LTDA</t>
        </is>
      </c>
      <c r="I105" t="n">
        <v>-22000</v>
      </c>
    </row>
    <row r="106">
      <c r="A106" t="n">
        <v>6444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" t="n">
        <v>45372</v>
      </c>
      <c r="G106" t="inlineStr">
        <is>
          <t>DEBITO</t>
        </is>
      </c>
      <c r="H106" t="inlineStr">
        <is>
          <t>APLIC.INVEST FACIL</t>
        </is>
      </c>
      <c r="I106" t="n">
        <v>-140687.01</v>
      </c>
    </row>
    <row r="107">
      <c r="A107" t="n">
        <v>6445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" t="n">
        <v>45372</v>
      </c>
      <c r="G107" t="inlineStr">
        <is>
          <t>DEBITO</t>
        </is>
      </c>
      <c r="H107" t="inlineStr">
        <is>
          <t>TRANSFERENCIA PIX DES: Bartolomeu Martins Fe 21/03</t>
        </is>
      </c>
      <c r="I107" t="n">
        <v>-240</v>
      </c>
    </row>
    <row r="108">
      <c r="A108" t="n">
        <v>6486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" t="n">
        <v>45372</v>
      </c>
      <c r="G108" t="inlineStr">
        <is>
          <t>DEBITO</t>
        </is>
      </c>
      <c r="H108" t="inlineStr">
        <is>
          <t>APLIC.INVEST FACIL</t>
        </is>
      </c>
      <c r="I108" t="n">
        <v>-140687.01</v>
      </c>
    </row>
    <row r="109">
      <c r="A109" t="n">
        <v>6366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" t="n">
        <v>45371</v>
      </c>
      <c r="G109" t="inlineStr">
        <is>
          <t>CREDITO</t>
        </is>
      </c>
      <c r="H109" t="inlineStr">
        <is>
          <t>TRANSF CC PARA CC PJ LEO VILA ALIMENTOS E CONSULTORIA</t>
        </is>
      </c>
      <c r="I109" t="n">
        <v>547.4400000000001</v>
      </c>
    </row>
    <row r="110">
      <c r="A110" t="n">
        <v>6367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" t="n">
        <v>45371</v>
      </c>
      <c r="G110" t="inlineStr">
        <is>
          <t>CREDITO</t>
        </is>
      </c>
      <c r="H110" t="inlineStr">
        <is>
          <t>TRANSF CC PARA CC PJ 318 BAR E EVENTOS LTDA</t>
        </is>
      </c>
      <c r="I110" t="n">
        <v>3500</v>
      </c>
    </row>
    <row r="111">
      <c r="A111" t="n">
        <v>6368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" t="n">
        <v>45371</v>
      </c>
      <c r="G111" t="inlineStr">
        <is>
          <t>CREDITO</t>
        </is>
      </c>
      <c r="H111" t="inlineStr">
        <is>
          <t>RESGATE INVEST FACIL</t>
        </is>
      </c>
      <c r="I111" t="n">
        <v>48234.49</v>
      </c>
    </row>
    <row r="112">
      <c r="A112" t="n">
        <v>6369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" t="n">
        <v>45371</v>
      </c>
      <c r="G112" t="inlineStr">
        <is>
          <t>CREDITO</t>
        </is>
      </c>
      <c r="H112" t="inlineStr">
        <is>
          <t>RESGATE INVEST FACIL</t>
        </is>
      </c>
      <c r="I112" t="n">
        <v>129490.82</v>
      </c>
    </row>
    <row r="113">
      <c r="A113" t="n">
        <v>6370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" t="n">
        <v>45371</v>
      </c>
      <c r="G113" t="inlineStr">
        <is>
          <t>CREDITO</t>
        </is>
      </c>
      <c r="H113" t="inlineStr">
        <is>
          <t>RESGATE INVEST FACIL</t>
        </is>
      </c>
      <c r="I113" t="n">
        <v>6288.71</v>
      </c>
    </row>
    <row r="114">
      <c r="A114" t="n">
        <v>6371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" t="n">
        <v>45371</v>
      </c>
      <c r="G114" t="inlineStr">
        <is>
          <t>CREDITO</t>
        </is>
      </c>
      <c r="H114" t="inlineStr">
        <is>
          <t>TRANSFERENCIA PIX REM: ZIG TECNOLOGIA S.A.   20/03</t>
        </is>
      </c>
      <c r="I114" t="n">
        <v>26843.44</v>
      </c>
    </row>
    <row r="115">
      <c r="A115" t="n">
        <v>6372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" t="n">
        <v>45371</v>
      </c>
      <c r="G115" t="inlineStr">
        <is>
          <t>CREDITO</t>
        </is>
      </c>
      <c r="H115" t="inlineStr">
        <is>
          <t>TRANSFERENCIA PIX REM: ZIG TECNOLOGIA S.A.   20/03</t>
        </is>
      </c>
      <c r="I115" t="n">
        <v>5746.69</v>
      </c>
    </row>
    <row r="116">
      <c r="A116" t="n">
        <v>6373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" t="n">
        <v>45371</v>
      </c>
      <c r="G116" t="inlineStr">
        <is>
          <t>CREDITO</t>
        </is>
      </c>
      <c r="H116" t="inlineStr">
        <is>
          <t>TRANSFERENCIA PIX REM: ZIG TECNOLOGIA S.A.   20/03</t>
        </is>
      </c>
      <c r="I116" t="n">
        <v>4984.97</v>
      </c>
    </row>
    <row r="117">
      <c r="A117" t="n">
        <v>6374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" t="n">
        <v>45371</v>
      </c>
      <c r="G117" t="inlineStr">
        <is>
          <t>CREDITO</t>
        </is>
      </c>
      <c r="H117" t="inlineStr">
        <is>
          <t>TRANSFERENCIA PIX REM: ZIG TECNOLOGIA S.A.   20/03</t>
        </is>
      </c>
      <c r="I117" t="n">
        <v>60431.19</v>
      </c>
    </row>
    <row r="118">
      <c r="A118" t="n">
        <v>6375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" t="n">
        <v>45371</v>
      </c>
      <c r="G118" t="inlineStr">
        <is>
          <t>CREDITO</t>
        </is>
      </c>
      <c r="H118" t="inlineStr">
        <is>
          <t>TRANSFERENCIA PIX REM: ROGERIO TUMA          20/03</t>
        </is>
      </c>
      <c r="I118" t="n">
        <v>4450</v>
      </c>
    </row>
    <row r="119">
      <c r="A119" t="n">
        <v>6376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" t="n">
        <v>45371</v>
      </c>
      <c r="G119" t="inlineStr">
        <is>
          <t>CREDITO</t>
        </is>
      </c>
      <c r="H119" t="inlineStr">
        <is>
          <t>TRANSFERENCIA PIX REM: GABRIEL C SILVA MENDO 20/03</t>
        </is>
      </c>
      <c r="I119" t="n">
        <v>1000</v>
      </c>
    </row>
    <row r="120">
      <c r="A120" t="n">
        <v>6377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" t="n">
        <v>45371</v>
      </c>
      <c r="G120" t="inlineStr">
        <is>
          <t>DEBITO</t>
        </is>
      </c>
      <c r="H120" t="inlineStr">
        <is>
          <t>PAGTO ELETRON  COBRANCA MARIO PEDRO</t>
        </is>
      </c>
      <c r="I120" t="n">
        <v>-104.48</v>
      </c>
    </row>
    <row r="121">
      <c r="A121" t="n">
        <v>6378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" t="n">
        <v>45371</v>
      </c>
      <c r="G121" t="inlineStr">
        <is>
          <t>DEBITO</t>
        </is>
      </c>
      <c r="H121" t="inlineStr">
        <is>
          <t>PAGTO ELETRON  COBRANCA SYLVIUS</t>
        </is>
      </c>
      <c r="I121" t="n">
        <v>-249</v>
      </c>
    </row>
    <row r="122">
      <c r="A122" t="n">
        <v>6379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" t="n">
        <v>45371</v>
      </c>
      <c r="G122" t="inlineStr">
        <is>
          <t>DEBITO</t>
        </is>
      </c>
      <c r="H122" t="inlineStr">
        <is>
          <t>PAGTO ELETRON  COBRANCA CG FOODS</t>
        </is>
      </c>
      <c r="I122" t="n">
        <v>-302.57</v>
      </c>
    </row>
    <row r="123">
      <c r="A123" t="n">
        <v>6380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" t="n">
        <v>45371</v>
      </c>
      <c r="G123" t="inlineStr">
        <is>
          <t>DEBITO</t>
        </is>
      </c>
      <c r="H123" t="inlineStr">
        <is>
          <t>PAGTO ELETRON  COBRANCA LSA</t>
        </is>
      </c>
      <c r="I123" t="n">
        <v>-325</v>
      </c>
    </row>
    <row r="124">
      <c r="A124" t="n">
        <v>6381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" t="n">
        <v>45371</v>
      </c>
      <c r="G124" t="inlineStr">
        <is>
          <t>DEBITO</t>
        </is>
      </c>
      <c r="H124" t="inlineStr">
        <is>
          <t>PAGTO ELETRON  COBRANCA SOUSA QUIMICA</t>
        </is>
      </c>
      <c r="I124" t="n">
        <v>-450</v>
      </c>
    </row>
    <row r="125">
      <c r="A125" t="n">
        <v>6382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" t="n">
        <v>45371</v>
      </c>
      <c r="G125" t="inlineStr">
        <is>
          <t>DEBITO</t>
        </is>
      </c>
      <c r="H125" t="inlineStr">
        <is>
          <t>PAGTO ELETRON  COBRANCA TARUMA</t>
        </is>
      </c>
      <c r="I125" t="n">
        <v>-537.14</v>
      </c>
    </row>
    <row r="126">
      <c r="A126" t="n">
        <v>6383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" t="n">
        <v>45371</v>
      </c>
      <c r="G126" t="inlineStr">
        <is>
          <t>DEBITO</t>
        </is>
      </c>
      <c r="H126" t="inlineStr">
        <is>
          <t>PAGTO ELETRON  COBRANCA FG7</t>
        </is>
      </c>
      <c r="I126" t="n">
        <v>-654.0599999999999</v>
      </c>
    </row>
    <row r="127">
      <c r="A127" t="n">
        <v>6384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" t="n">
        <v>45371</v>
      </c>
      <c r="G127" t="inlineStr">
        <is>
          <t>DEBITO</t>
        </is>
      </c>
      <c r="H127" t="inlineStr">
        <is>
          <t>PAGTO ELETRON  COBRANCA DIO MIO</t>
        </is>
      </c>
      <c r="I127" t="n">
        <v>-699.41</v>
      </c>
    </row>
    <row r="128">
      <c r="A128" t="n">
        <v>6385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" t="n">
        <v>45371</v>
      </c>
      <c r="G128" t="inlineStr">
        <is>
          <t>DEBITO</t>
        </is>
      </c>
      <c r="H128" t="inlineStr">
        <is>
          <t>PAGTO ELETRON  COBRANCA EMPORIO MEL</t>
        </is>
      </c>
      <c r="I128" t="n">
        <v>-1041.95</v>
      </c>
    </row>
    <row r="129">
      <c r="A129" t="n">
        <v>6386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" t="n">
        <v>45371</v>
      </c>
      <c r="G129" t="inlineStr">
        <is>
          <t>DEBITO</t>
        </is>
      </c>
      <c r="H129" t="inlineStr">
        <is>
          <t>PAGTO ELETRON  COBRANCA GELOMAQ</t>
        </is>
      </c>
      <c r="I129" t="n">
        <v>-1135</v>
      </c>
    </row>
    <row r="130">
      <c r="A130" t="n">
        <v>6387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" t="n">
        <v>45371</v>
      </c>
      <c r="G130" t="inlineStr">
        <is>
          <t>DEBITO</t>
        </is>
      </c>
      <c r="H130" t="inlineStr">
        <is>
          <t>PAGTO ELETRON  COBRANCA MULTIFRANGOS</t>
        </is>
      </c>
      <c r="I130" t="n">
        <v>-1347.67</v>
      </c>
    </row>
    <row r="131">
      <c r="A131" t="n">
        <v>6388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" t="n">
        <v>45371</v>
      </c>
      <c r="G131" t="inlineStr">
        <is>
          <t>DEBITO</t>
        </is>
      </c>
      <c r="H131" t="inlineStr">
        <is>
          <t>PAGTO ELETRON  COBRANCA BB</t>
        </is>
      </c>
      <c r="I131" t="n">
        <v>-2286.63</v>
      </c>
    </row>
    <row r="132">
      <c r="A132" t="n">
        <v>6389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" t="n">
        <v>45371</v>
      </c>
      <c r="G132" t="inlineStr">
        <is>
          <t>DEBITO</t>
        </is>
      </c>
      <c r="H132" t="inlineStr">
        <is>
          <t>PAGTO ELETRON  COBRANCA LATICINIOS</t>
        </is>
      </c>
      <c r="I132" t="n">
        <v>-2460</v>
      </c>
    </row>
    <row r="133">
      <c r="A133" t="n">
        <v>6390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" t="n">
        <v>45371</v>
      </c>
      <c r="G133" t="inlineStr">
        <is>
          <t>DEBITO</t>
        </is>
      </c>
      <c r="H133" t="inlineStr">
        <is>
          <t>PAGTO ELETRON  COBRANCA HD</t>
        </is>
      </c>
      <c r="I133" t="n">
        <v>-1768.78</v>
      </c>
    </row>
    <row r="134">
      <c r="A134" t="n">
        <v>6391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" t="n">
        <v>45371</v>
      </c>
      <c r="G134" t="inlineStr">
        <is>
          <t>DEBITO</t>
        </is>
      </c>
      <c r="H134" t="inlineStr">
        <is>
          <t>PAGTO ELETRON  COBRANCA PSS</t>
        </is>
      </c>
      <c r="I134" t="n">
        <v>-1835.79</v>
      </c>
    </row>
    <row r="135">
      <c r="A135" t="n">
        <v>6392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" t="n">
        <v>45371</v>
      </c>
      <c r="G135" t="inlineStr">
        <is>
          <t>DEBITO</t>
        </is>
      </c>
      <c r="H135" t="inlineStr">
        <is>
          <t>PAGTO ELETRON  COBRANCA DP</t>
        </is>
      </c>
      <c r="I135" t="n">
        <v>-589.83</v>
      </c>
    </row>
    <row r="136">
      <c r="A136" t="n">
        <v>6393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" t="n">
        <v>45371</v>
      </c>
      <c r="G136" t="inlineStr">
        <is>
          <t>DEBITO</t>
        </is>
      </c>
      <c r="H136" t="inlineStr">
        <is>
          <t>PAGTO ELETRON  COBRANCA CIUFFI</t>
        </is>
      </c>
      <c r="I136" t="n">
        <v>-412.5</v>
      </c>
    </row>
    <row r="137">
      <c r="A137" t="n">
        <v>6394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" t="n">
        <v>45371</v>
      </c>
      <c r="G137" t="inlineStr">
        <is>
          <t>DEBITO</t>
        </is>
      </c>
      <c r="H137" t="inlineStr">
        <is>
          <t>TARIFA BANCARIA PAGAMENTO FUNCs NET EMPRESA</t>
        </is>
      </c>
      <c r="I137" t="n">
        <v>-4</v>
      </c>
    </row>
    <row r="138">
      <c r="A138" t="n">
        <v>6395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" t="n">
        <v>45371</v>
      </c>
      <c r="G138" t="inlineStr">
        <is>
          <t>DEBITO</t>
        </is>
      </c>
      <c r="H138" t="inlineStr">
        <is>
          <t>PAGTO ELETRONICO TRIBUTO INTERNET --RECEITA FEDERAL/SP</t>
        </is>
      </c>
      <c r="I138" t="n">
        <v>-480.13</v>
      </c>
    </row>
    <row r="139">
      <c r="A139" t="n">
        <v>6396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" t="n">
        <v>45371</v>
      </c>
      <c r="G139" t="inlineStr">
        <is>
          <t>DEBITO</t>
        </is>
      </c>
      <c r="H139" t="inlineStr">
        <is>
          <t>PAGTO ELETRONICO TRIBUTO INTERNET --RECEITA FEDERAL/SP</t>
        </is>
      </c>
      <c r="I139" t="n">
        <v>-2390.73</v>
      </c>
    </row>
    <row r="140">
      <c r="A140" t="n">
        <v>6397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" t="n">
        <v>45371</v>
      </c>
      <c r="G140" t="inlineStr">
        <is>
          <t>DEBITO</t>
        </is>
      </c>
      <c r="H140" t="inlineStr">
        <is>
          <t>TRANSF CC PARA CC PJ PAULISTA 25841 BAR E EVENTOS LTD</t>
        </is>
      </c>
      <c r="I140" t="n">
        <v>-60000</v>
      </c>
    </row>
    <row r="141">
      <c r="A141" t="n">
        <v>6398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" t="n">
        <v>45371</v>
      </c>
      <c r="G141" t="inlineStr">
        <is>
          <t>DEBITO</t>
        </is>
      </c>
      <c r="H141" t="inlineStr">
        <is>
          <t>TRANSF CC PARA CC PJ HF 4060 BAR E EVENTOS LTDA</t>
        </is>
      </c>
      <c r="I141" t="n">
        <v>-25745</v>
      </c>
    </row>
    <row r="142">
      <c r="A142" t="n">
        <v>6399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" t="n">
        <v>45371</v>
      </c>
      <c r="G142" t="inlineStr">
        <is>
          <t>DEBITO</t>
        </is>
      </c>
      <c r="H142" t="inlineStr">
        <is>
          <t>TRANSF CC PARA CC PJ 318 BAR E EVENTOS LTDA</t>
        </is>
      </c>
      <c r="I142" t="n">
        <v>-7350</v>
      </c>
    </row>
    <row r="143">
      <c r="A143" t="n">
        <v>6400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" t="n">
        <v>45371</v>
      </c>
      <c r="G143" t="inlineStr">
        <is>
          <t>DEBITO</t>
        </is>
      </c>
      <c r="H143" t="inlineStr">
        <is>
          <t>TRANSF CC PARA CC PJ HF 4060 BAR E EVENTOS LTDA</t>
        </is>
      </c>
      <c r="I143" t="n">
        <v>-10</v>
      </c>
    </row>
    <row r="144">
      <c r="A144" t="n">
        <v>6401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" t="n">
        <v>45371</v>
      </c>
      <c r="G144" t="inlineStr">
        <is>
          <t>DEBITO</t>
        </is>
      </c>
      <c r="H144" t="inlineStr">
        <is>
          <t>TRANSF CC PARA CC PJ TEMPUS FUGIT PARTICIPACOES E. LT</t>
        </is>
      </c>
      <c r="I144" t="n">
        <v>-106400</v>
      </c>
    </row>
    <row r="145">
      <c r="A145" t="n">
        <v>6402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" t="n">
        <v>45371</v>
      </c>
      <c r="G145" t="inlineStr">
        <is>
          <t>DEBITO</t>
        </is>
      </c>
      <c r="H145" t="inlineStr">
        <is>
          <t>TRANSF CC PARA CC PJ ADRIANA NEVES FERREIRA</t>
        </is>
      </c>
      <c r="I145" t="n">
        <v>-1000</v>
      </c>
    </row>
    <row r="146">
      <c r="A146" t="n">
        <v>6403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" t="n">
        <v>45371</v>
      </c>
      <c r="G146" t="inlineStr">
        <is>
          <t>DEBITO</t>
        </is>
      </c>
      <c r="H146" t="inlineStr">
        <is>
          <t>TRANSF CC PARA CC PJ 318 BAR E EVENTOS LTDA</t>
        </is>
      </c>
      <c r="I146" t="n">
        <v>-10</v>
      </c>
    </row>
    <row r="147">
      <c r="A147" t="n">
        <v>6404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" t="n">
        <v>45371</v>
      </c>
      <c r="G147" t="inlineStr">
        <is>
          <t>DEBITO</t>
        </is>
      </c>
      <c r="H147" t="inlineStr">
        <is>
          <t>TRANSF CC PARA CC PJ PAULISTA 25841 BAR E EVENT</t>
        </is>
      </c>
      <c r="I147" t="n">
        <v>-10</v>
      </c>
    </row>
    <row r="148">
      <c r="A148" t="n">
        <v>6405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" t="n">
        <v>45371</v>
      </c>
      <c r="G148" t="inlineStr">
        <is>
          <t>DEBITO</t>
        </is>
      </c>
      <c r="H148" t="inlineStr">
        <is>
          <t>TRANSF CC PARA CC PJ 318 BAR E EVENTOS LTDA</t>
        </is>
      </c>
      <c r="I148" t="n">
        <v>-42000</v>
      </c>
    </row>
    <row r="149">
      <c r="A149" t="n">
        <v>6406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" t="n">
        <v>45371</v>
      </c>
      <c r="G149" t="inlineStr">
        <is>
          <t>DEBITO</t>
        </is>
      </c>
      <c r="H149" t="inlineStr">
        <is>
          <t>TRANSF CC PARA CC PJ 318 BAR E EVENTOS LTDA</t>
        </is>
      </c>
      <c r="I149" t="n">
        <v>-8687.120000000001</v>
      </c>
    </row>
    <row r="150">
      <c r="A150" t="n">
        <v>6407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" t="n">
        <v>45371</v>
      </c>
      <c r="G150" t="inlineStr">
        <is>
          <t>DEBITO</t>
        </is>
      </c>
      <c r="H150" t="inlineStr">
        <is>
          <t>TRANSF CC PARA CP PJ LUIZ GUSTAVO MOREIRA DE SOUZA</t>
        </is>
      </c>
      <c r="I150" t="n">
        <v>-900</v>
      </c>
    </row>
    <row r="151">
      <c r="A151" t="n">
        <v>6408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" t="n">
        <v>45371</v>
      </c>
      <c r="G151" t="inlineStr">
        <is>
          <t>DEBITO</t>
        </is>
      </c>
      <c r="H151" t="inlineStr">
        <is>
          <t>PGTO SALARIO VIA NET EMP</t>
        </is>
      </c>
      <c r="I151" t="n">
        <v>-5088.46</v>
      </c>
    </row>
    <row r="152">
      <c r="A152" t="n">
        <v>6409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" t="n">
        <v>45371</v>
      </c>
      <c r="G152" t="inlineStr">
        <is>
          <t>DEBITO</t>
        </is>
      </c>
      <c r="H152" t="inlineStr">
        <is>
          <t>TRANSFERENCIA PIX DES: AFEQUI   DISTRIBUIDOR 20/03</t>
        </is>
      </c>
      <c r="I152" t="n">
        <v>-102.5</v>
      </c>
    </row>
    <row r="153">
      <c r="A153" t="n">
        <v>6410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" t="n">
        <v>45371</v>
      </c>
      <c r="G153" t="inlineStr">
        <is>
          <t>DEBITO</t>
        </is>
      </c>
      <c r="H153" t="inlineStr">
        <is>
          <t>TRANSFERENCIA PIX DES: DENIS DOS SANTOS      20/03</t>
        </is>
      </c>
      <c r="I153" t="n">
        <v>-7000</v>
      </c>
    </row>
    <row r="154">
      <c r="A154" t="n">
        <v>6411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" t="n">
        <v>45371</v>
      </c>
      <c r="G154" t="inlineStr">
        <is>
          <t>DEBITO</t>
        </is>
      </c>
      <c r="H154" t="inlineStr">
        <is>
          <t>TRANSFERENCIA PIX DES: Brenda Letcia Pereir 20/03</t>
        </is>
      </c>
      <c r="I154" t="n">
        <v>-1000</v>
      </c>
    </row>
    <row r="155">
      <c r="A155" t="n">
        <v>6412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" t="n">
        <v>45371</v>
      </c>
      <c r="G155" t="inlineStr">
        <is>
          <t>DEBITO</t>
        </is>
      </c>
      <c r="H155" t="inlineStr">
        <is>
          <t>TRANSFERENCIA PIX DES: EDILSON CANDIDO FRANC 20/03</t>
        </is>
      </c>
      <c r="I155" t="n">
        <v>-1000</v>
      </c>
    </row>
    <row r="156">
      <c r="A156" t="n">
        <v>6413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" t="n">
        <v>45371</v>
      </c>
      <c r="G156" t="inlineStr">
        <is>
          <t>DEBITO</t>
        </is>
      </c>
      <c r="H156" t="inlineStr">
        <is>
          <t>TRANSFERENCIA PIX DES: MARCIO DE SOUZA       20/03</t>
        </is>
      </c>
      <c r="I156" t="n">
        <v>-1250</v>
      </c>
    </row>
    <row r="157">
      <c r="A157" t="n">
        <v>6414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" t="n">
        <v>45371</v>
      </c>
      <c r="G157" t="inlineStr">
        <is>
          <t>DEBITO</t>
        </is>
      </c>
      <c r="H157" t="inlineStr">
        <is>
          <t>TRANSFERENCIA PIX DES: Mario Legal da Rocha  20/03</t>
        </is>
      </c>
      <c r="I157" t="n">
        <v>-900</v>
      </c>
    </row>
    <row r="158">
      <c r="A158" t="n">
        <v>6415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" t="n">
        <v>45371</v>
      </c>
      <c r="G158" t="inlineStr">
        <is>
          <t>DEBITO</t>
        </is>
      </c>
      <c r="H158" t="inlineStr">
        <is>
          <t>TRANSFERENCIA PIX DES: Patrcia Aparecida Co 20/03</t>
        </is>
      </c>
      <c r="I158" t="n">
        <v>-900</v>
      </c>
    </row>
    <row r="159">
      <c r="A159" t="n">
        <v>6416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" t="n">
        <v>45371</v>
      </c>
      <c r="G159" t="inlineStr">
        <is>
          <t>DEBITO</t>
        </is>
      </c>
      <c r="H159" t="inlineStr">
        <is>
          <t>TRANSFERENCIA PIX DES: Rodrigo Pereira da Si 20/03</t>
        </is>
      </c>
      <c r="I159" t="n">
        <v>-1000</v>
      </c>
    </row>
    <row r="160">
      <c r="A160" t="n">
        <v>6417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" t="n">
        <v>45371</v>
      </c>
      <c r="G160" t="inlineStr">
        <is>
          <t>DEBITO</t>
        </is>
      </c>
      <c r="H160" t="inlineStr">
        <is>
          <t>TRANSFERENCIA PIX DES: Vinicius Santos Sousa 20/03</t>
        </is>
      </c>
      <c r="I160" t="n">
        <v>-1000</v>
      </c>
    </row>
    <row r="161">
      <c r="A161" t="n">
        <v>6418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" t="n">
        <v>45371</v>
      </c>
      <c r="G161" t="inlineStr">
        <is>
          <t>DEBITO</t>
        </is>
      </c>
      <c r="H161" t="inlineStr">
        <is>
          <t>TRANSFERENCIA PIX DES: VIVIAN CRISTINA GALET 20/03</t>
        </is>
      </c>
      <c r="I161" t="n">
        <v>-240</v>
      </c>
    </row>
    <row r="162">
      <c r="A162" t="n">
        <v>6419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" t="n">
        <v>45371</v>
      </c>
      <c r="G162" t="inlineStr">
        <is>
          <t>DEBITO</t>
        </is>
      </c>
      <c r="H162" t="inlineStr">
        <is>
          <t>TRANSFERENCIA PIX DES: GRUPELL GUARDANAPOS L 20/03</t>
        </is>
      </c>
      <c r="I162" t="n">
        <v>-850</v>
      </c>
    </row>
    <row r="163">
      <c r="A163" t="n">
        <v>6340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" t="n">
        <v>45370</v>
      </c>
      <c r="G163" t="inlineStr">
        <is>
          <t>CREDITO</t>
        </is>
      </c>
      <c r="H163" t="inlineStr">
        <is>
          <t>TRANSF CC PARA CC PJ PAULISTA 25841 BAR E EVENTOS LTD</t>
        </is>
      </c>
      <c r="I163" t="n">
        <v>141004.88</v>
      </c>
    </row>
    <row r="164">
      <c r="A164" t="n">
        <v>6341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" t="n">
        <v>45370</v>
      </c>
      <c r="G164" t="inlineStr">
        <is>
          <t>CREDITO</t>
        </is>
      </c>
      <c r="H164" t="inlineStr">
        <is>
          <t>TRANSF CC PARA CC PJ 318 BAR E EVENTOS LTDA</t>
        </is>
      </c>
      <c r="I164" t="n">
        <v>3123.59</v>
      </c>
    </row>
    <row r="165">
      <c r="A165" t="n">
        <v>6342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" t="n">
        <v>45370</v>
      </c>
      <c r="G165" t="inlineStr">
        <is>
          <t>CREDITO</t>
        </is>
      </c>
      <c r="H165" t="inlineStr">
        <is>
          <t>TRANSFERENCIA PIX REM: TIAGO PESSOA SANTOS R 19/03</t>
        </is>
      </c>
      <c r="I165" t="n">
        <v>40.68</v>
      </c>
    </row>
    <row r="166">
      <c r="A166" t="n">
        <v>6343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" t="n">
        <v>45370</v>
      </c>
      <c r="G166" t="inlineStr">
        <is>
          <t>CREDITO</t>
        </is>
      </c>
      <c r="H166" t="inlineStr">
        <is>
          <t>TRANSFERENCIA PIX REM: ZIG TECNOLOGIA S.A.   19/03</t>
        </is>
      </c>
      <c r="I166" t="n">
        <v>13877.39</v>
      </c>
    </row>
    <row r="167">
      <c r="A167" t="n">
        <v>6344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" t="n">
        <v>45370</v>
      </c>
      <c r="G167" t="inlineStr">
        <is>
          <t>CREDITO</t>
        </is>
      </c>
      <c r="H167" t="inlineStr">
        <is>
          <t>TRANSFERENCIA PIX REM: ZIG TECNOLOGIA S.A.   19/03</t>
        </is>
      </c>
      <c r="I167" t="n">
        <v>2604.89</v>
      </c>
    </row>
    <row r="168">
      <c r="A168" t="n">
        <v>6345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" t="n">
        <v>45370</v>
      </c>
      <c r="G168" t="inlineStr">
        <is>
          <t>CREDITO</t>
        </is>
      </c>
      <c r="H168" t="inlineStr">
        <is>
          <t>TRANSFERENCIA PIX REM: ZIG TECNOLOGIA S.A.   19/03</t>
        </is>
      </c>
      <c r="I168" t="n">
        <v>3048.82</v>
      </c>
    </row>
    <row r="169">
      <c r="A169" t="n">
        <v>6346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" t="n">
        <v>45370</v>
      </c>
      <c r="G169" t="inlineStr">
        <is>
          <t>CREDITO</t>
        </is>
      </c>
      <c r="H169" t="inlineStr">
        <is>
          <t>TRANSFERENCIA PIX REM: ZIG TECNOLOGIA S.A.   19/03</t>
        </is>
      </c>
      <c r="I169" t="n">
        <v>38126.62</v>
      </c>
    </row>
    <row r="170">
      <c r="A170" t="n">
        <v>6347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" t="n">
        <v>45370</v>
      </c>
      <c r="G170" t="inlineStr">
        <is>
          <t>CREDITO</t>
        </is>
      </c>
      <c r="H170" t="inlineStr">
        <is>
          <t>TRANSFERENCIA PIX REM: JOSE HENRIQUE A DE OL 19/03</t>
        </is>
      </c>
      <c r="I170" t="n">
        <v>990.76</v>
      </c>
    </row>
    <row r="171">
      <c r="A171" t="n">
        <v>6348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" t="n">
        <v>45370</v>
      </c>
      <c r="G171" t="inlineStr">
        <is>
          <t>DEBITO</t>
        </is>
      </c>
      <c r="H171" t="inlineStr">
        <is>
          <t>PAGTO ELETRON  COBRANCA MARIO PEDRO</t>
        </is>
      </c>
      <c r="I171" t="n">
        <v>-178.15</v>
      </c>
    </row>
    <row r="172">
      <c r="A172" t="n">
        <v>6349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" t="n">
        <v>45370</v>
      </c>
      <c r="G172" t="inlineStr">
        <is>
          <t>DEBITO</t>
        </is>
      </c>
      <c r="H172" t="inlineStr">
        <is>
          <t>PAGTO ELETRON  COBRANCA EMPORIO MEL</t>
        </is>
      </c>
      <c r="I172" t="n">
        <v>-237.8</v>
      </c>
    </row>
    <row r="173">
      <c r="A173" t="n">
        <v>6350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" t="n">
        <v>45370</v>
      </c>
      <c r="G173" t="inlineStr">
        <is>
          <t>DEBITO</t>
        </is>
      </c>
      <c r="H173" t="inlineStr">
        <is>
          <t>PAGTO ELETRON  COBRANCA SELECAO COM</t>
        </is>
      </c>
      <c r="I173" t="n">
        <v>-598</v>
      </c>
    </row>
    <row r="174">
      <c r="A174" t="n">
        <v>6351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" t="n">
        <v>45370</v>
      </c>
      <c r="G174" t="inlineStr">
        <is>
          <t>DEBITO</t>
        </is>
      </c>
      <c r="H174" t="inlineStr">
        <is>
          <t>PAGTO ELETRON  COBRANCA TARUMA</t>
        </is>
      </c>
      <c r="I174" t="n">
        <v>-750.25</v>
      </c>
    </row>
    <row r="175">
      <c r="A175" t="n">
        <v>6352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" t="n">
        <v>45370</v>
      </c>
      <c r="G175" t="inlineStr">
        <is>
          <t>DEBITO</t>
        </is>
      </c>
      <c r="H175" t="inlineStr">
        <is>
          <t>PAGTO ELETRON  COBRANCA EMPORIO MEL</t>
        </is>
      </c>
      <c r="I175" t="n">
        <v>-1888.81</v>
      </c>
    </row>
    <row r="176">
      <c r="A176" t="n">
        <v>6353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" t="n">
        <v>45370</v>
      </c>
      <c r="G176" t="inlineStr">
        <is>
          <t>DEBITO</t>
        </is>
      </c>
      <c r="H176" t="inlineStr">
        <is>
          <t>PAGTO ELETRON  COBRANCA ESTAFF</t>
        </is>
      </c>
      <c r="I176" t="n">
        <v>-2492.11</v>
      </c>
    </row>
    <row r="177">
      <c r="A177" t="n">
        <v>6354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" t="n">
        <v>45370</v>
      </c>
      <c r="G177" t="inlineStr">
        <is>
          <t>DEBITO</t>
        </is>
      </c>
      <c r="H177" t="inlineStr">
        <is>
          <t>TARIFA BANCARIA TRANSF PGTO PIX</t>
        </is>
      </c>
      <c r="I177" t="n">
        <v>-9</v>
      </c>
    </row>
    <row r="178">
      <c r="A178" t="n">
        <v>6355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" t="n">
        <v>45370</v>
      </c>
      <c r="G178" t="inlineStr">
        <is>
          <t>DEBITO</t>
        </is>
      </c>
      <c r="H178" t="inlineStr">
        <is>
          <t>TRANSF CC PARA CC PJ 318 BAR E EVENTOS LTDA</t>
        </is>
      </c>
      <c r="I178" t="n">
        <v>-37000</v>
      </c>
    </row>
    <row r="179">
      <c r="A179" t="n">
        <v>6356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" t="n">
        <v>45370</v>
      </c>
      <c r="G179" t="inlineStr">
        <is>
          <t>DEBITO</t>
        </is>
      </c>
      <c r="H179" t="inlineStr">
        <is>
          <t>TRANSF CC PARA CC PJ 318 BAR E EVENTOS LTDA</t>
        </is>
      </c>
      <c r="I179" t="n">
        <v>-10</v>
      </c>
    </row>
    <row r="180">
      <c r="A180" t="n">
        <v>6357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" t="n">
        <v>45370</v>
      </c>
      <c r="G180" t="inlineStr">
        <is>
          <t>DEBITO</t>
        </is>
      </c>
      <c r="H180" t="inlineStr">
        <is>
          <t>TRANSF CC PARA CC PJ TEMPUS FUGIT PARTICIPACOES E. LT</t>
        </is>
      </c>
      <c r="I180" t="n">
        <v>-41500</v>
      </c>
    </row>
    <row r="181">
      <c r="A181" t="n">
        <v>6358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" t="n">
        <v>45370</v>
      </c>
      <c r="G181" t="inlineStr">
        <is>
          <t>DEBITO</t>
        </is>
      </c>
      <c r="H181" t="inlineStr">
        <is>
          <t>TRANSF CC PARA CC PJ FDB HOTEL LTDA</t>
        </is>
      </c>
      <c r="I181" t="n">
        <v>-2565</v>
      </c>
    </row>
    <row r="182">
      <c r="A182" t="n">
        <v>6359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" t="n">
        <v>45370</v>
      </c>
      <c r="G182" t="inlineStr">
        <is>
          <t>DEBITO</t>
        </is>
      </c>
      <c r="H182" t="inlineStr">
        <is>
          <t>TRANSF CC PARA CC PJ FDB HOTEL LTDA</t>
        </is>
      </c>
      <c r="I182" t="n">
        <v>-10</v>
      </c>
    </row>
    <row r="183">
      <c r="A183" t="n">
        <v>6360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" t="n">
        <v>45370</v>
      </c>
      <c r="G183" t="inlineStr">
        <is>
          <t>DEBITO</t>
        </is>
      </c>
      <c r="H183" t="inlineStr">
        <is>
          <t>APLIC.INVEST FACIL</t>
        </is>
      </c>
      <c r="I183" t="n">
        <v>-109196.05</v>
      </c>
    </row>
    <row r="184">
      <c r="A184" t="n">
        <v>6361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" t="n">
        <v>45370</v>
      </c>
      <c r="G184" t="inlineStr">
        <is>
          <t>DEBITO</t>
        </is>
      </c>
      <c r="H184" t="inlineStr">
        <is>
          <t>TRANSFERENCIA PIX DES: BRUNO VINICIUS BORA   19/03</t>
        </is>
      </c>
      <c r="I184" t="n">
        <v>-1830.76</v>
      </c>
    </row>
    <row r="185">
      <c r="A185" t="n">
        <v>6362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" t="n">
        <v>45370</v>
      </c>
      <c r="G185" t="inlineStr">
        <is>
          <t>DEBITO</t>
        </is>
      </c>
      <c r="H185" t="inlineStr">
        <is>
          <t>TRANSFERENCIA PIX DES: SAMPATACADO DE GENERO 19/03</t>
        </is>
      </c>
      <c r="I185" t="n">
        <v>-2562.8</v>
      </c>
    </row>
    <row r="186">
      <c r="A186" t="n">
        <v>6363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" t="n">
        <v>45370</v>
      </c>
      <c r="G186" t="inlineStr">
        <is>
          <t>DEBITO</t>
        </is>
      </c>
      <c r="H186" t="inlineStr">
        <is>
          <t>TRANSFERENCIA PIX DES: ELO   FRUTI           19/03</t>
        </is>
      </c>
      <c r="I186" t="n">
        <v>-7.38</v>
      </c>
    </row>
    <row r="187">
      <c r="A187" t="n">
        <v>6364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" t="n">
        <v>45370</v>
      </c>
      <c r="G187" t="inlineStr">
        <is>
          <t>DEBITO</t>
        </is>
      </c>
      <c r="H187" t="inlineStr">
        <is>
          <t>TRANSFERENCIA PIX DES: JOSE HENRIQUE A DE OL 19/03</t>
        </is>
      </c>
      <c r="I187" t="n">
        <v>-990.76</v>
      </c>
    </row>
    <row r="188">
      <c r="A188" t="n">
        <v>6365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" t="n">
        <v>45370</v>
      </c>
      <c r="G188" t="inlineStr">
        <is>
          <t>DEBITO</t>
        </is>
      </c>
      <c r="H188" t="inlineStr">
        <is>
          <t>TRANSFERENCIA PIX DES: ELO   FRUTI           19/03</t>
        </is>
      </c>
      <c r="I188" t="n">
        <v>-990.76</v>
      </c>
    </row>
    <row r="189">
      <c r="A189" t="n">
        <v>6290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" t="n">
        <v>45369</v>
      </c>
      <c r="G189" t="inlineStr">
        <is>
          <t>CREDITO</t>
        </is>
      </c>
      <c r="H189" t="inlineStr">
        <is>
          <t>TED-TRANSF ELET DISPON REMET.GRPQA LTDA</t>
        </is>
      </c>
      <c r="I189" t="n">
        <v>27820</v>
      </c>
    </row>
    <row r="190">
      <c r="A190" t="n">
        <v>6291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" t="n">
        <v>45369</v>
      </c>
      <c r="G190" t="inlineStr">
        <is>
          <t>CREDITO</t>
        </is>
      </c>
      <c r="H190" t="inlineStr">
        <is>
          <t>TED-TRANSF ELET DISPON REMET.GRPQA LTDA</t>
        </is>
      </c>
      <c r="I190" t="n">
        <v>1500</v>
      </c>
    </row>
    <row r="191">
      <c r="A191" t="n">
        <v>6292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" t="n">
        <v>45369</v>
      </c>
      <c r="G191" t="inlineStr">
        <is>
          <t>CREDITO</t>
        </is>
      </c>
      <c r="H191" t="inlineStr">
        <is>
          <t>TRANSF CC PARA CC PJ FDB HOTEL LTDA</t>
        </is>
      </c>
      <c r="I191" t="n">
        <v>112.71</v>
      </c>
    </row>
    <row r="192">
      <c r="A192" t="n">
        <v>6293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" t="n">
        <v>45369</v>
      </c>
      <c r="G192" t="inlineStr">
        <is>
          <t>CREDITO</t>
        </is>
      </c>
      <c r="H192" t="inlineStr">
        <is>
          <t>RECEBIMENTO FORNECEDOR ALELO INSTITUICAO DE PAGAMENTO S</t>
        </is>
      </c>
      <c r="I192" t="n">
        <v>185.93</v>
      </c>
    </row>
    <row r="193">
      <c r="A193" t="n">
        <v>6294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" t="n">
        <v>45369</v>
      </c>
      <c r="G193" t="inlineStr">
        <is>
          <t>CREDITO</t>
        </is>
      </c>
      <c r="H193" t="inlineStr">
        <is>
          <t>TRANSFERENCIA PIX REM: ZIG TECNOLOGIA S.A.   18/03</t>
        </is>
      </c>
      <c r="I193" t="n">
        <v>188176.32</v>
      </c>
    </row>
    <row r="194">
      <c r="A194" t="n">
        <v>6295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" t="n">
        <v>45369</v>
      </c>
      <c r="G194" t="inlineStr">
        <is>
          <t>CREDITO</t>
        </is>
      </c>
      <c r="H194" t="inlineStr">
        <is>
          <t>TRANSFERENCIA PIX REM: ZIG TECNOLOGIA S.A.   18/03</t>
        </is>
      </c>
      <c r="I194" t="n">
        <v>40353.91</v>
      </c>
    </row>
    <row r="195">
      <c r="A195" t="n">
        <v>6296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" t="n">
        <v>45369</v>
      </c>
      <c r="G195" t="inlineStr">
        <is>
          <t>CREDITO</t>
        </is>
      </c>
      <c r="H195" t="inlineStr">
        <is>
          <t>TRANSFERENCIA PIX REM: ZIG TECNOLOGIA S.A.   18/03</t>
        </is>
      </c>
      <c r="I195" t="n">
        <v>24375.02</v>
      </c>
    </row>
    <row r="196">
      <c r="A196" t="n">
        <v>6297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" t="n">
        <v>45369</v>
      </c>
      <c r="G196" t="inlineStr">
        <is>
          <t>CREDITO</t>
        </is>
      </c>
      <c r="H196" t="inlineStr">
        <is>
          <t>TRANSFERENCIA PIX REM: ZIG TECNOLOGIA S.A.   18/03</t>
        </is>
      </c>
      <c r="I196" t="n">
        <v>230853.83</v>
      </c>
    </row>
    <row r="197">
      <c r="A197" t="n">
        <v>6298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" t="n">
        <v>45369</v>
      </c>
      <c r="G197" t="inlineStr">
        <is>
          <t>CREDITO</t>
        </is>
      </c>
      <c r="H197" t="inlineStr">
        <is>
          <t>TRANSFERENCIA PIX REM: 318 BAR E EVENTOS LTD 18/03</t>
        </is>
      </c>
      <c r="I197" t="n">
        <v>1953.87</v>
      </c>
    </row>
    <row r="198">
      <c r="A198" t="n">
        <v>6299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" t="n">
        <v>45369</v>
      </c>
      <c r="G198" t="inlineStr">
        <is>
          <t>DEBITO</t>
        </is>
      </c>
      <c r="H198" t="inlineStr">
        <is>
          <t>PAGTO ELETRON  COBRANCA HEADCHEF</t>
        </is>
      </c>
      <c r="I198" t="n">
        <v>-650</v>
      </c>
    </row>
    <row r="199">
      <c r="A199" t="n">
        <v>6300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" t="n">
        <v>45369</v>
      </c>
      <c r="G199" t="inlineStr">
        <is>
          <t>DEBITO</t>
        </is>
      </c>
      <c r="H199" t="inlineStr">
        <is>
          <t>PAGTO ELETRON  COBRANCA ANDREAI</t>
        </is>
      </c>
      <c r="I199" t="n">
        <v>-252.55</v>
      </c>
    </row>
    <row r="200">
      <c r="A200" t="n">
        <v>6301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" t="n">
        <v>45369</v>
      </c>
      <c r="G200" t="inlineStr">
        <is>
          <t>DEBITO</t>
        </is>
      </c>
      <c r="H200" t="inlineStr">
        <is>
          <t>PAGTO ELETRON  COBRANCA ICE4</t>
        </is>
      </c>
      <c r="I200" t="n">
        <v>-167.2</v>
      </c>
    </row>
    <row r="201">
      <c r="A201" t="n">
        <v>6302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" t="n">
        <v>45369</v>
      </c>
      <c r="G201" t="inlineStr">
        <is>
          <t>DEBITO</t>
        </is>
      </c>
      <c r="H201" t="inlineStr">
        <is>
          <t>PAGTO ELETRON  COBRANCA MARIO PEDRO</t>
        </is>
      </c>
      <c r="I201" t="n">
        <v>-464.18</v>
      </c>
    </row>
    <row r="202">
      <c r="A202" t="n">
        <v>6303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" t="n">
        <v>45369</v>
      </c>
      <c r="G202" t="inlineStr">
        <is>
          <t>DEBITO</t>
        </is>
      </c>
      <c r="H202" t="inlineStr">
        <is>
          <t>PAGTO ELETRON  COBRANCA TARUMA</t>
        </is>
      </c>
      <c r="I202" t="n">
        <v>-422.85</v>
      </c>
    </row>
    <row r="203">
      <c r="A203" t="n">
        <v>6304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" t="n">
        <v>45369</v>
      </c>
      <c r="G203" t="inlineStr">
        <is>
          <t>DEBITO</t>
        </is>
      </c>
      <c r="H203" t="inlineStr">
        <is>
          <t>PAGTO ELETRON  COBRANCA ESHOWS</t>
        </is>
      </c>
      <c r="I203" t="n">
        <v>-1550</v>
      </c>
    </row>
    <row r="204">
      <c r="A204" t="n">
        <v>6305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" t="n">
        <v>45369</v>
      </c>
      <c r="G204" t="inlineStr">
        <is>
          <t>DEBITO</t>
        </is>
      </c>
      <c r="H204" t="inlineStr">
        <is>
          <t>PAGTO ELETRON  COBRANCA INOVYO</t>
        </is>
      </c>
      <c r="I204" t="n">
        <v>-2064.7</v>
      </c>
    </row>
    <row r="205">
      <c r="A205" t="n">
        <v>6306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" t="n">
        <v>45369</v>
      </c>
      <c r="G205" t="inlineStr">
        <is>
          <t>DEBITO</t>
        </is>
      </c>
      <c r="H205" t="inlineStr">
        <is>
          <t>PAGTO ELETRON  COBRANCA AMBEV</t>
        </is>
      </c>
      <c r="I205" t="n">
        <v>-2997.78</v>
      </c>
    </row>
    <row r="206">
      <c r="A206" t="n">
        <v>6307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" t="n">
        <v>45369</v>
      </c>
      <c r="G206" t="inlineStr">
        <is>
          <t>DEBITO</t>
        </is>
      </c>
      <c r="H206" t="inlineStr">
        <is>
          <t>PAGTO ELETRON  COBRANCA ANDREIA</t>
        </is>
      </c>
      <c r="I206" t="n">
        <v>-366.03</v>
      </c>
    </row>
    <row r="207">
      <c r="A207" t="n">
        <v>6308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" t="n">
        <v>45369</v>
      </c>
      <c r="G207" t="inlineStr">
        <is>
          <t>DEBITO</t>
        </is>
      </c>
      <c r="H207" t="inlineStr">
        <is>
          <t>PAGTO ELETRON  COBRANCA BB DIST DE CARNES</t>
        </is>
      </c>
      <c r="I207" t="n">
        <v>-2585.67</v>
      </c>
    </row>
    <row r="208">
      <c r="A208" t="n">
        <v>6309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" t="n">
        <v>45369</v>
      </c>
      <c r="G208" t="inlineStr">
        <is>
          <t>DEBITO</t>
        </is>
      </c>
      <c r="H208" t="inlineStr">
        <is>
          <t>PAGTO ELETRON  COBRANCA GET IN</t>
        </is>
      </c>
      <c r="I208" t="n">
        <v>-223.59</v>
      </c>
    </row>
    <row r="209">
      <c r="A209" t="n">
        <v>6310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" t="n">
        <v>45369</v>
      </c>
      <c r="G209" t="inlineStr">
        <is>
          <t>DEBITO</t>
        </is>
      </c>
      <c r="H209" t="inlineStr">
        <is>
          <t>TED DIF.TITUL.CC H.BANK DEST. MARIA VITORIA CORREA</t>
        </is>
      </c>
      <c r="I209" t="n">
        <v>-34187.48</v>
      </c>
    </row>
    <row r="210">
      <c r="A210" t="n">
        <v>6311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" t="n">
        <v>45369</v>
      </c>
      <c r="G210" t="inlineStr">
        <is>
          <t>DEBITO</t>
        </is>
      </c>
      <c r="H210" t="inlineStr">
        <is>
          <t>TARIFA BANCARIA TRANSF PGTO PIX</t>
        </is>
      </c>
      <c r="I210" t="n">
        <v>-1.65</v>
      </c>
    </row>
    <row r="211">
      <c r="A211" t="n">
        <v>6312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" t="n">
        <v>45369</v>
      </c>
      <c r="G211" t="inlineStr">
        <is>
          <t>DEBITO</t>
        </is>
      </c>
      <c r="H211" t="inlineStr">
        <is>
          <t>TARIFA BANCARIA TRANSF PGTO PIX</t>
        </is>
      </c>
      <c r="I211" t="n">
        <v>-1.65</v>
      </c>
    </row>
    <row r="212">
      <c r="A212" t="n">
        <v>6313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" t="n">
        <v>45369</v>
      </c>
      <c r="G212" t="inlineStr">
        <is>
          <t>DEBITO</t>
        </is>
      </c>
      <c r="H212" t="inlineStr">
        <is>
          <t>TARIFA BANCARIA TRANSF PGTO PIX</t>
        </is>
      </c>
      <c r="I212" t="n">
        <v>-1.65</v>
      </c>
    </row>
    <row r="213">
      <c r="A213" t="n">
        <v>6314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" t="n">
        <v>45369</v>
      </c>
      <c r="G213" t="inlineStr">
        <is>
          <t>DEBITO</t>
        </is>
      </c>
      <c r="H213" t="inlineStr">
        <is>
          <t>TARIFA BANCARIA TRANSF PGTO PIX</t>
        </is>
      </c>
      <c r="I213" t="n">
        <v>-1.65</v>
      </c>
    </row>
    <row r="214">
      <c r="A214" t="n">
        <v>6315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" t="n">
        <v>45369</v>
      </c>
      <c r="G214" t="inlineStr">
        <is>
          <t>DEBITO</t>
        </is>
      </c>
      <c r="H214" t="inlineStr">
        <is>
          <t>TARIFA BANCARIA TRANSF PGTO PIX</t>
        </is>
      </c>
      <c r="I214" t="n">
        <v>-1.65</v>
      </c>
    </row>
    <row r="215">
      <c r="A215" t="n">
        <v>6316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" t="n">
        <v>45369</v>
      </c>
      <c r="G215" t="inlineStr">
        <is>
          <t>DEBITO</t>
        </is>
      </c>
      <c r="H215" t="inlineStr">
        <is>
          <t>TARIFA BANCARIA TRANSF PGTO PIX</t>
        </is>
      </c>
      <c r="I215" t="n">
        <v>-1.65</v>
      </c>
    </row>
    <row r="216">
      <c r="A216" t="n">
        <v>6317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" t="n">
        <v>45369</v>
      </c>
      <c r="G216" t="inlineStr">
        <is>
          <t>DEBITO</t>
        </is>
      </c>
      <c r="H216" t="inlineStr">
        <is>
          <t>TARIFA BANCARIA TRANSF PGTO PIX</t>
        </is>
      </c>
      <c r="I216" t="n">
        <v>-1.65</v>
      </c>
    </row>
    <row r="217">
      <c r="A217" t="n">
        <v>6318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" t="n">
        <v>45369</v>
      </c>
      <c r="G217" t="inlineStr">
        <is>
          <t>DEBITO</t>
        </is>
      </c>
      <c r="H217" t="inlineStr">
        <is>
          <t>TARIFA BANCARIA TRANSF PGTO PIX</t>
        </is>
      </c>
      <c r="I217" t="n">
        <v>-1.68</v>
      </c>
    </row>
    <row r="218">
      <c r="A218" t="n">
        <v>6319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" t="n">
        <v>45369</v>
      </c>
      <c r="G218" t="inlineStr">
        <is>
          <t>DEBITO</t>
        </is>
      </c>
      <c r="H218" t="inlineStr">
        <is>
          <t>TARIFA BANCARIA TRANSF PGTO PIX</t>
        </is>
      </c>
      <c r="I218" t="n">
        <v>-5.6</v>
      </c>
    </row>
    <row r="219">
      <c r="A219" t="n">
        <v>6320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" t="n">
        <v>45369</v>
      </c>
      <c r="G219" t="inlineStr">
        <is>
          <t>DEBITO</t>
        </is>
      </c>
      <c r="H219" t="inlineStr">
        <is>
          <t>TARIFA BANCARIA TRANSF PGTO PIX</t>
        </is>
      </c>
      <c r="I219" t="n">
        <v>-5.6</v>
      </c>
    </row>
    <row r="220">
      <c r="A220" t="n">
        <v>6321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" t="n">
        <v>45369</v>
      </c>
      <c r="G220" t="inlineStr">
        <is>
          <t>DEBITO</t>
        </is>
      </c>
      <c r="H220" t="inlineStr">
        <is>
          <t>TARIFA BANCARIA TRANSF PGTO PIX</t>
        </is>
      </c>
      <c r="I220" t="n">
        <v>-6.72</v>
      </c>
    </row>
    <row r="221">
      <c r="A221" t="n">
        <v>6322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" t="n">
        <v>45369</v>
      </c>
      <c r="G221" t="inlineStr">
        <is>
          <t>DEBITO</t>
        </is>
      </c>
      <c r="H221" t="inlineStr">
        <is>
          <t>TARIFA BANCARIA TRANSF PGTO PIX</t>
        </is>
      </c>
      <c r="I221" t="n">
        <v>-8.4</v>
      </c>
    </row>
    <row r="222">
      <c r="A222" t="n">
        <v>6323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" t="n">
        <v>45369</v>
      </c>
      <c r="G222" t="inlineStr">
        <is>
          <t>DEBITO</t>
        </is>
      </c>
      <c r="H222" t="inlineStr">
        <is>
          <t>TARIFA BANCARIA TRANSF PGTO PIX</t>
        </is>
      </c>
      <c r="I222" t="n">
        <v>-8.4</v>
      </c>
    </row>
    <row r="223">
      <c r="A223" t="n">
        <v>6324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" t="n">
        <v>45369</v>
      </c>
      <c r="G223" t="inlineStr">
        <is>
          <t>DEBITO</t>
        </is>
      </c>
      <c r="H223" t="inlineStr">
        <is>
          <t>TARIFA BANCARIA TRANSF PGTO PIX</t>
        </is>
      </c>
      <c r="I223" t="n">
        <v>-8.4</v>
      </c>
    </row>
    <row r="224">
      <c r="A224" t="n">
        <v>6325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" t="n">
        <v>45369</v>
      </c>
      <c r="G224" t="inlineStr">
        <is>
          <t>DEBITO</t>
        </is>
      </c>
      <c r="H224" t="inlineStr">
        <is>
          <t>TARIFA BANCARIA TRANSF PGTO PIX</t>
        </is>
      </c>
      <c r="I224" t="n">
        <v>-9</v>
      </c>
    </row>
    <row r="225">
      <c r="A225" t="n">
        <v>6326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" t="n">
        <v>45369</v>
      </c>
      <c r="G225" t="inlineStr">
        <is>
          <t>DEBITO</t>
        </is>
      </c>
      <c r="H225" t="inlineStr">
        <is>
          <t>TARIFA BANCARIA TRANSF PGTO PIX</t>
        </is>
      </c>
      <c r="I225" t="n">
        <v>-9</v>
      </c>
    </row>
    <row r="226">
      <c r="A226" t="n">
        <v>6327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" t="n">
        <v>45369</v>
      </c>
      <c r="G226" t="inlineStr">
        <is>
          <t>DEBITO</t>
        </is>
      </c>
      <c r="H226" t="inlineStr">
        <is>
          <t>TARIFA BANCARIA TRANSF PGTO PIX</t>
        </is>
      </c>
      <c r="I226" t="n">
        <v>-9</v>
      </c>
    </row>
    <row r="227">
      <c r="A227" t="n">
        <v>6328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" t="n">
        <v>45369</v>
      </c>
      <c r="G227" t="inlineStr">
        <is>
          <t>DEBITO</t>
        </is>
      </c>
      <c r="H227" t="inlineStr">
        <is>
          <t>TARIFA BANCARIA TRANSF PGTO PIX</t>
        </is>
      </c>
      <c r="I227" t="n">
        <v>-9</v>
      </c>
    </row>
    <row r="228">
      <c r="A228" t="n">
        <v>6329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" t="n">
        <v>45369</v>
      </c>
      <c r="G228" t="inlineStr">
        <is>
          <t>DEBITO</t>
        </is>
      </c>
      <c r="H228" t="inlineStr">
        <is>
          <t>TARIFA BANCARIA TRANSF PGTO PIX</t>
        </is>
      </c>
      <c r="I228" t="n">
        <v>-9</v>
      </c>
    </row>
    <row r="229">
      <c r="A229" t="n">
        <v>6330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" t="n">
        <v>45369</v>
      </c>
      <c r="G229" t="inlineStr">
        <is>
          <t>DEBITO</t>
        </is>
      </c>
      <c r="H229" t="inlineStr">
        <is>
          <t>TARIFA BANCARIA TRANSF PGTO PIX</t>
        </is>
      </c>
      <c r="I229" t="n">
        <v>-9</v>
      </c>
    </row>
    <row r="230">
      <c r="A230" t="n">
        <v>6331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" t="n">
        <v>45369</v>
      </c>
      <c r="G230" t="inlineStr">
        <is>
          <t>DEBITO</t>
        </is>
      </c>
      <c r="H230" t="inlineStr">
        <is>
          <t>TRANSF CC PARA CC PJ HF 4060 BAR E EVENTOS LTDA</t>
        </is>
      </c>
      <c r="I230" t="n">
        <v>-10</v>
      </c>
    </row>
    <row r="231">
      <c r="A231" t="n">
        <v>6332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" t="n">
        <v>45369</v>
      </c>
      <c r="G231" t="inlineStr">
        <is>
          <t>DEBITO</t>
        </is>
      </c>
      <c r="H231" t="inlineStr">
        <is>
          <t>TRANSF CC PARA CC PJ 318 BAR E EVENTOS LTDA</t>
        </is>
      </c>
      <c r="I231" t="n">
        <v>-72900</v>
      </c>
    </row>
    <row r="232">
      <c r="A232" t="n">
        <v>6333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" t="n">
        <v>45369</v>
      </c>
      <c r="G232" t="inlineStr">
        <is>
          <t>DEBITO</t>
        </is>
      </c>
      <c r="H232" t="inlineStr">
        <is>
          <t>TRANSF CC PARA CC PJ TEMPUS FUGIT PARTICIPACOES E. LT</t>
        </is>
      </c>
      <c r="I232" t="n">
        <v>-210000</v>
      </c>
    </row>
    <row r="233">
      <c r="A233" t="n">
        <v>6334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" t="n">
        <v>45369</v>
      </c>
      <c r="G233" t="inlineStr">
        <is>
          <t>DEBITO</t>
        </is>
      </c>
      <c r="H233" t="inlineStr">
        <is>
          <t>TRANSF CC PARA CC PJ HF 4060 BAR E EVENTOS LTDA</t>
        </is>
      </c>
      <c r="I233" t="n">
        <v>-383.23</v>
      </c>
    </row>
    <row r="234">
      <c r="A234" t="n">
        <v>6335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" t="n">
        <v>45369</v>
      </c>
      <c r="G234" t="inlineStr">
        <is>
          <t>DEBITO</t>
        </is>
      </c>
      <c r="H234" t="inlineStr">
        <is>
          <t>TRANSF CC PARA CC PJ 318 BAR E EVENTOS LTDA</t>
        </is>
      </c>
      <c r="I234" t="n">
        <v>-94.58</v>
      </c>
    </row>
    <row r="235">
      <c r="A235" t="n">
        <v>6336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" t="n">
        <v>45369</v>
      </c>
      <c r="G235" t="inlineStr">
        <is>
          <t>DEBITO</t>
        </is>
      </c>
      <c r="H235" t="inlineStr">
        <is>
          <t>DOC/TED INTERNET TED INTERNET</t>
        </is>
      </c>
      <c r="I235" t="n">
        <v>-12.75</v>
      </c>
    </row>
    <row r="236">
      <c r="A236" t="n">
        <v>6337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" t="n">
        <v>45369</v>
      </c>
      <c r="G236" t="inlineStr">
        <is>
          <t>DEBITO</t>
        </is>
      </c>
      <c r="H236" t="inlineStr">
        <is>
          <t>PGTO SALARIO VIA NET EMP</t>
        </is>
      </c>
      <c r="I236" t="n">
        <v>-1084.6</v>
      </c>
    </row>
    <row r="237">
      <c r="A237" t="n">
        <v>6338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" t="n">
        <v>45369</v>
      </c>
      <c r="G237" t="inlineStr">
        <is>
          <t>DEBITO</t>
        </is>
      </c>
      <c r="H237" t="inlineStr">
        <is>
          <t>APLIC.INVEST FACIL</t>
        </is>
      </c>
      <c r="I237" t="n">
        <v>-183974.83</v>
      </c>
    </row>
    <row r="238">
      <c r="A238" t="n">
        <v>6339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" t="n">
        <v>45369</v>
      </c>
      <c r="G238" t="inlineStr">
        <is>
          <t>DEBITO</t>
        </is>
      </c>
      <c r="H238" t="inlineStr">
        <is>
          <t>TRANSFERENCIA PIX DES: CLAUDIA CHRISTINA W F 18/03</t>
        </is>
      </c>
      <c r="I238" t="n">
        <v>-829.22</v>
      </c>
    </row>
    <row r="239">
      <c r="A239" t="n">
        <v>6256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" t="n">
        <v>45366</v>
      </c>
      <c r="G239" t="inlineStr">
        <is>
          <t>CREDITO</t>
        </is>
      </c>
      <c r="H239" t="inlineStr">
        <is>
          <t>TRANSF CC PARA CC PJ PAULISTA 25841 BAR E EVENTOS LTD</t>
        </is>
      </c>
      <c r="I239" t="n">
        <v>34000</v>
      </c>
    </row>
    <row r="240">
      <c r="A240" t="n">
        <v>6257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" t="n">
        <v>45366</v>
      </c>
      <c r="G240" t="inlineStr">
        <is>
          <t>CREDITO</t>
        </is>
      </c>
      <c r="H240" t="inlineStr">
        <is>
          <t>TRANSF CC PARA CC PJ 318 BAR E EVENTOS LTDA</t>
        </is>
      </c>
      <c r="I240" t="n">
        <v>2567.38</v>
      </c>
    </row>
    <row r="241">
      <c r="A241" t="n">
        <v>6258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" t="n">
        <v>45366</v>
      </c>
      <c r="G241" t="inlineStr">
        <is>
          <t>CREDITO</t>
        </is>
      </c>
      <c r="H241" t="inlineStr">
        <is>
          <t>TRANSF CC PARA CC PJ PAULISTA 25841 BAR E EVENTOS LTD</t>
        </is>
      </c>
      <c r="I241" t="n">
        <v>45122.94</v>
      </c>
    </row>
    <row r="242">
      <c r="A242" t="n">
        <v>6259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" t="n">
        <v>45366</v>
      </c>
      <c r="G242" t="inlineStr">
        <is>
          <t>CREDITO</t>
        </is>
      </c>
      <c r="H242" t="inlineStr">
        <is>
          <t>TRANSF CC PARA CC PJ FDB HOTEL LTDA</t>
        </is>
      </c>
      <c r="I242" t="n">
        <v>2114.6</v>
      </c>
    </row>
    <row r="243">
      <c r="A243" t="n">
        <v>6260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" t="n">
        <v>45366</v>
      </c>
      <c r="G243" t="inlineStr">
        <is>
          <t>CREDITO</t>
        </is>
      </c>
      <c r="H243" t="inlineStr">
        <is>
          <t>TRANSF CC PARA CC PJ FDB HOTEL LTDA</t>
        </is>
      </c>
      <c r="I243" t="n">
        <v>494.29</v>
      </c>
    </row>
    <row r="244">
      <c r="A244" t="n">
        <v>6261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" t="n">
        <v>45366</v>
      </c>
      <c r="G244" t="inlineStr">
        <is>
          <t>CREDITO</t>
        </is>
      </c>
      <c r="H244" t="inlineStr">
        <is>
          <t>TRANSF CC PARA CC PJ FDB HOTEL LTDA</t>
        </is>
      </c>
      <c r="I244" t="n">
        <v>1457.18</v>
      </c>
    </row>
    <row r="245">
      <c r="A245" t="n">
        <v>6262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" t="n">
        <v>45366</v>
      </c>
      <c r="G245" t="inlineStr">
        <is>
          <t>CREDITO</t>
        </is>
      </c>
      <c r="H245" t="inlineStr">
        <is>
          <t>RESGATE INVEST FACIL</t>
        </is>
      </c>
      <c r="I245" t="n">
        <v>14784.31</v>
      </c>
    </row>
    <row r="246">
      <c r="A246" t="n">
        <v>6263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" t="n">
        <v>45366</v>
      </c>
      <c r="G246" t="inlineStr">
        <is>
          <t>CREDITO</t>
        </is>
      </c>
      <c r="H246" t="inlineStr">
        <is>
          <t>TRANSFERENCIA PIX REM: Banco VR              15/03</t>
        </is>
      </c>
      <c r="I246" t="n">
        <v>276.2</v>
      </c>
    </row>
    <row r="247">
      <c r="A247" t="n">
        <v>6264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" t="n">
        <v>45366</v>
      </c>
      <c r="G247" t="inlineStr">
        <is>
          <t>CREDITO</t>
        </is>
      </c>
      <c r="H247" t="inlineStr">
        <is>
          <t>TRANSFERENCIA PIX REM: ZIG TECNOLOGIA S.A.   15/03</t>
        </is>
      </c>
      <c r="I247" t="n">
        <v>23000.38</v>
      </c>
    </row>
    <row r="248">
      <c r="A248" t="n">
        <v>6265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" t="n">
        <v>45366</v>
      </c>
      <c r="G248" t="inlineStr">
        <is>
          <t>CREDITO</t>
        </is>
      </c>
      <c r="H248" t="inlineStr">
        <is>
          <t>TRANSFERENCIA PIX REM: ZIG TECNOLOGIA S.A.   15/03</t>
        </is>
      </c>
      <c r="I248" t="n">
        <v>17803.56</v>
      </c>
    </row>
    <row r="249">
      <c r="A249" t="n">
        <v>6266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" t="n">
        <v>45366</v>
      </c>
      <c r="G249" t="inlineStr">
        <is>
          <t>CREDITO</t>
        </is>
      </c>
      <c r="H249" t="inlineStr">
        <is>
          <t>TRANSFERENCIA PIX REM: ZIG TECNOLOGIA S.A.   15/03</t>
        </is>
      </c>
      <c r="I249" t="n">
        <v>9573.43</v>
      </c>
    </row>
    <row r="250">
      <c r="A250" t="n">
        <v>6267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" t="n">
        <v>45366</v>
      </c>
      <c r="G250" t="inlineStr">
        <is>
          <t>CREDITO</t>
        </is>
      </c>
      <c r="H250" t="inlineStr">
        <is>
          <t>TRANSFERENCIA PIX REM: ZIG TECNOLOGIA S.A.   15/03</t>
        </is>
      </c>
      <c r="I250" t="n">
        <v>45460.29</v>
      </c>
    </row>
    <row r="251">
      <c r="A251" t="n">
        <v>6268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" t="n">
        <v>45366</v>
      </c>
      <c r="G251" t="inlineStr">
        <is>
          <t>CREDITO</t>
        </is>
      </c>
      <c r="H251" t="inlineStr">
        <is>
          <t>TRANSFERENCIA PIX REM: 318 BAR E EVENTOS LTD 15/03</t>
        </is>
      </c>
      <c r="I251" t="n">
        <v>3406.84</v>
      </c>
    </row>
    <row r="252">
      <c r="A252" t="n">
        <v>6269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" t="n">
        <v>45366</v>
      </c>
      <c r="G252" t="inlineStr">
        <is>
          <t>CREDITO</t>
        </is>
      </c>
      <c r="H252" t="inlineStr">
        <is>
          <t>TRANSFERENCIA PIX REM: JOSE LAERCIO BARRETO  15/03</t>
        </is>
      </c>
      <c r="I252" t="n">
        <v>200</v>
      </c>
    </row>
    <row r="253">
      <c r="A253" t="n">
        <v>6270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" t="n">
        <v>45366</v>
      </c>
      <c r="G253" t="inlineStr">
        <is>
          <t>DEBITO</t>
        </is>
      </c>
      <c r="H253" t="inlineStr">
        <is>
          <t>PAGTO ELETRON  COBRANCA SELECAO CARVAO</t>
        </is>
      </c>
      <c r="I253" t="n">
        <v>-897</v>
      </c>
    </row>
    <row r="254">
      <c r="A254" t="n">
        <v>6271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" t="n">
        <v>45366</v>
      </c>
      <c r="G254" t="inlineStr">
        <is>
          <t>DEBITO</t>
        </is>
      </c>
      <c r="H254" t="inlineStr">
        <is>
          <t>PAGTO ELETRON  COBRANCA SAMPATACADO</t>
        </is>
      </c>
      <c r="I254" t="n">
        <v>-710.08</v>
      </c>
    </row>
    <row r="255">
      <c r="A255" t="n">
        <v>6272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" t="n">
        <v>45366</v>
      </c>
      <c r="G255" t="inlineStr">
        <is>
          <t>DEBITO</t>
        </is>
      </c>
      <c r="H255" t="inlineStr">
        <is>
          <t>PAGTO ELETRON  COBRANCA TARUMA</t>
        </is>
      </c>
      <c r="I255" t="n">
        <v>-628.7</v>
      </c>
    </row>
    <row r="256">
      <c r="A256" t="n">
        <v>6273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" t="n">
        <v>45366</v>
      </c>
      <c r="G256" t="inlineStr">
        <is>
          <t>DEBITO</t>
        </is>
      </c>
      <c r="H256" t="inlineStr">
        <is>
          <t>PAGTO ELETRON  COBRANCA JOSE CASSIO</t>
        </is>
      </c>
      <c r="I256" t="n">
        <v>-400</v>
      </c>
    </row>
    <row r="257">
      <c r="A257" t="n">
        <v>6274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" t="n">
        <v>45366</v>
      </c>
      <c r="G257" t="inlineStr">
        <is>
          <t>DEBITO</t>
        </is>
      </c>
      <c r="H257" t="inlineStr">
        <is>
          <t>PAGTO ELETRON  COBRANCA EMPORIO MEL</t>
        </is>
      </c>
      <c r="I257" t="n">
        <v>-226.8</v>
      </c>
    </row>
    <row r="258">
      <c r="A258" t="n">
        <v>6275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" t="n">
        <v>45366</v>
      </c>
      <c r="G258" t="inlineStr">
        <is>
          <t>DEBITO</t>
        </is>
      </c>
      <c r="H258" t="inlineStr">
        <is>
          <t>PAGTO ELETRON  COBRANCA HASTAGTV</t>
        </is>
      </c>
      <c r="I258" t="n">
        <v>-200</v>
      </c>
    </row>
    <row r="259">
      <c r="A259" t="n">
        <v>6276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" t="n">
        <v>45366</v>
      </c>
      <c r="G259" t="inlineStr">
        <is>
          <t>DEBITO</t>
        </is>
      </c>
      <c r="H259" t="inlineStr">
        <is>
          <t>PAGTO ELETRON  COBRANCA TARUMA</t>
        </is>
      </c>
      <c r="I259" t="n">
        <v>-1129.55</v>
      </c>
    </row>
    <row r="260">
      <c r="A260" t="n">
        <v>6277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" t="n">
        <v>45366</v>
      </c>
      <c r="G260" t="inlineStr">
        <is>
          <t>DEBITO</t>
        </is>
      </c>
      <c r="H260" t="inlineStr">
        <is>
          <t>DEBITO AUTOMATICO CIELO S.A.-82009580000031130</t>
        </is>
      </c>
      <c r="I260" t="n">
        <v>-500.9</v>
      </c>
    </row>
    <row r="261">
      <c r="A261" t="n">
        <v>6278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" t="n">
        <v>45366</v>
      </c>
      <c r="G261" t="inlineStr">
        <is>
          <t>DEBITO</t>
        </is>
      </c>
      <c r="H261" t="inlineStr">
        <is>
          <t>TARIFA BANCARIA Max Empresarial 1</t>
        </is>
      </c>
      <c r="I261" t="n">
        <v>-141.9</v>
      </c>
    </row>
    <row r="262">
      <c r="A262" t="n">
        <v>6279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" t="n">
        <v>45366</v>
      </c>
      <c r="G262" t="inlineStr">
        <is>
          <t>DEBITO</t>
        </is>
      </c>
      <c r="H262" t="inlineStr">
        <is>
          <t>TARIFA BANCARIA TRANSF PGTO PIX</t>
        </is>
      </c>
      <c r="I262" t="n">
        <v>-9</v>
      </c>
    </row>
    <row r="263">
      <c r="A263" t="n">
        <v>6280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" t="n">
        <v>45366</v>
      </c>
      <c r="G263" t="inlineStr">
        <is>
          <t>DEBITO</t>
        </is>
      </c>
      <c r="H263" t="inlineStr">
        <is>
          <t>PAGTO ELETRONICO TRIBUTO INTERNET --PMSP SP</t>
        </is>
      </c>
      <c r="I263" t="n">
        <v>-1649.47</v>
      </c>
    </row>
    <row r="264">
      <c r="A264" t="n">
        <v>6281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" t="n">
        <v>45366</v>
      </c>
      <c r="G264" t="inlineStr">
        <is>
          <t>DEBITO</t>
        </is>
      </c>
      <c r="H264" t="inlineStr">
        <is>
          <t>TRANSF CC PARA CC PJ TEMPUS FUGIT PARTICIPACOES E. LT</t>
        </is>
      </c>
      <c r="I264" t="n">
        <v>-95300</v>
      </c>
    </row>
    <row r="265">
      <c r="A265" t="n">
        <v>6282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" t="n">
        <v>45366</v>
      </c>
      <c r="G265" t="inlineStr">
        <is>
          <t>DEBITO</t>
        </is>
      </c>
      <c r="H265" t="inlineStr">
        <is>
          <t>TRANSF CC PARA CC PJ 318 BAR E EVENTOS LTDA</t>
        </is>
      </c>
      <c r="I265" t="n">
        <v>-28000</v>
      </c>
    </row>
    <row r="266">
      <c r="A266" t="n">
        <v>6283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" t="n">
        <v>45366</v>
      </c>
      <c r="G266" t="inlineStr">
        <is>
          <t>DEBITO</t>
        </is>
      </c>
      <c r="H266" t="inlineStr">
        <is>
          <t>TRANSF CC PARA CC PJ HF 4060 BAR E EVENTOS LTDA</t>
        </is>
      </c>
      <c r="I266" t="n">
        <v>-70</v>
      </c>
    </row>
    <row r="267">
      <c r="A267" t="n">
        <v>6284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" t="n">
        <v>45366</v>
      </c>
      <c r="G267" t="inlineStr">
        <is>
          <t>DEBITO</t>
        </is>
      </c>
      <c r="H267" t="inlineStr">
        <is>
          <t>TRANSF CC PARA CC PJ PAULISTA 25841 BAR E EVENTOS LTD</t>
        </is>
      </c>
      <c r="I267" t="n">
        <v>-34000</v>
      </c>
    </row>
    <row r="268">
      <c r="A268" t="n">
        <v>6285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" t="n">
        <v>45366</v>
      </c>
      <c r="G268" t="inlineStr">
        <is>
          <t>DEBITO</t>
        </is>
      </c>
      <c r="H268" t="inlineStr">
        <is>
          <t>TRANSF CC PARA CC PJ PAULISTA 25841 BAR E EVENTOS LTD</t>
        </is>
      </c>
      <c r="I268" t="n">
        <v>-34000</v>
      </c>
    </row>
    <row r="269">
      <c r="A269" t="n">
        <v>6286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" t="n">
        <v>45366</v>
      </c>
      <c r="G269" t="inlineStr">
        <is>
          <t>DEBITO</t>
        </is>
      </c>
      <c r="H269" t="inlineStr">
        <is>
          <t>TRANSF CC PARA CC PJ PAULISTA 25841 BAR E EVENT</t>
        </is>
      </c>
      <c r="I269" t="n">
        <v>-10</v>
      </c>
    </row>
    <row r="270">
      <c r="A270" t="n">
        <v>6287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" t="n">
        <v>45366</v>
      </c>
      <c r="G270" t="inlineStr">
        <is>
          <t>DEBITO</t>
        </is>
      </c>
      <c r="H270" t="inlineStr">
        <is>
          <t>TRANSF CC PARA CC PJ HF 4060 BAR E EVENTOS LTDA</t>
        </is>
      </c>
      <c r="I270" t="n">
        <v>-1486.1</v>
      </c>
    </row>
    <row r="271">
      <c r="A271" t="n">
        <v>6288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" t="n">
        <v>45366</v>
      </c>
      <c r="G271" t="inlineStr">
        <is>
          <t>DEBITO</t>
        </is>
      </c>
      <c r="H271" t="inlineStr">
        <is>
          <t>TRANSF CC PARA CC PJ 318 BAR E EVENTOS LTDA</t>
        </is>
      </c>
      <c r="I271" t="n">
        <v>-151.9</v>
      </c>
    </row>
    <row r="272">
      <c r="A272" t="n">
        <v>6289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" t="n">
        <v>45366</v>
      </c>
      <c r="G272" t="inlineStr">
        <is>
          <t>DEBITO</t>
        </is>
      </c>
      <c r="H272" t="inlineStr">
        <is>
          <t>TRANSFERENCIA PIX DES: MICHAELLE DE FREITAS  15/03</t>
        </is>
      </c>
      <c r="I272" t="n">
        <v>-750</v>
      </c>
    </row>
    <row r="273">
      <c r="A273" t="n">
        <v>6146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" t="n">
        <v>45365</v>
      </c>
      <c r="G273" t="inlineStr">
        <is>
          <t>CREDITO</t>
        </is>
      </c>
      <c r="H273" t="inlineStr">
        <is>
          <t>TED-TRANSF ELET DISPON REMET.BANCO TOPAZIO S.A.</t>
        </is>
      </c>
      <c r="I273" t="n">
        <v>713.46</v>
      </c>
    </row>
    <row r="274">
      <c r="A274" t="n">
        <v>6121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" t="n">
        <v>45364</v>
      </c>
      <c r="G274" t="inlineStr">
        <is>
          <t>CREDITO</t>
        </is>
      </c>
      <c r="H274" t="inlineStr">
        <is>
          <t>TED-TRANSF ELET DISPON REMET.BANCO TOPAZIO S.A.</t>
        </is>
      </c>
      <c r="I274" t="n">
        <v>305.3</v>
      </c>
    </row>
    <row r="275">
      <c r="A275" t="n">
        <v>6122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" t="n">
        <v>45364</v>
      </c>
      <c r="G275" t="inlineStr">
        <is>
          <t>CREDITO</t>
        </is>
      </c>
      <c r="H275" t="inlineStr">
        <is>
          <t>TRANSF CC PARA CC PJ 318 BAR E EVENTOS LTDA</t>
        </is>
      </c>
      <c r="I275" t="n">
        <v>604.36</v>
      </c>
    </row>
    <row r="276">
      <c r="A276" t="n">
        <v>6123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" t="n">
        <v>45364</v>
      </c>
      <c r="G276" t="inlineStr">
        <is>
          <t>CREDITO</t>
        </is>
      </c>
      <c r="H276" t="inlineStr">
        <is>
          <t>TRANSF CC PARA CC PJ PAULISTA 25841 BAR E EVENTOS LTD</t>
        </is>
      </c>
      <c r="I276" t="n">
        <v>42907.54</v>
      </c>
    </row>
    <row r="277">
      <c r="A277" t="n">
        <v>6124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" t="n">
        <v>45364</v>
      </c>
      <c r="G277" t="inlineStr">
        <is>
          <t>CREDITO</t>
        </is>
      </c>
      <c r="H277" t="inlineStr">
        <is>
          <t>TRANSF CC PARA CC PJ FABRICA DE BARES MORUMBI BAR E R</t>
        </is>
      </c>
      <c r="I277" t="n">
        <v>771.42</v>
      </c>
    </row>
    <row r="278">
      <c r="A278" t="n">
        <v>6125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" t="n">
        <v>45364</v>
      </c>
      <c r="G278" t="inlineStr">
        <is>
          <t>CREDITO</t>
        </is>
      </c>
      <c r="H278" t="inlineStr">
        <is>
          <t>TRANSF CC PARA CC PJ FDB HOTEL LTDA</t>
        </is>
      </c>
      <c r="I278" t="n">
        <v>561.79</v>
      </c>
    </row>
    <row r="279">
      <c r="A279" t="n">
        <v>6126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" t="n">
        <v>45364</v>
      </c>
      <c r="G279" t="inlineStr">
        <is>
          <t>CREDITO</t>
        </is>
      </c>
      <c r="H279" t="inlineStr">
        <is>
          <t>TRANSFERENCIA PIX REM: ZIG TECNOLOGIA S.A.   13/03</t>
        </is>
      </c>
      <c r="I279" t="n">
        <v>21035.39</v>
      </c>
    </row>
    <row r="280">
      <c r="A280" t="n">
        <v>6127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" t="n">
        <v>45364</v>
      </c>
      <c r="G280" t="inlineStr">
        <is>
          <t>CREDITO</t>
        </is>
      </c>
      <c r="H280" t="inlineStr">
        <is>
          <t>TRANSFERENCIA PIX REM: ZIG TECNOLOGIA S.A.   13/03</t>
        </is>
      </c>
      <c r="I280" t="n">
        <v>7503.57</v>
      </c>
    </row>
    <row r="281">
      <c r="A281" t="n">
        <v>6128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" t="n">
        <v>45364</v>
      </c>
      <c r="G281" t="inlineStr">
        <is>
          <t>CREDITO</t>
        </is>
      </c>
      <c r="H281" t="inlineStr">
        <is>
          <t>TRANSFERENCIA PIX REM: ZIG TECNOLOGIA S.A.   13/03</t>
        </is>
      </c>
      <c r="I281" t="n">
        <v>8358.68</v>
      </c>
    </row>
    <row r="282">
      <c r="A282" t="n">
        <v>6129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" t="n">
        <v>45364</v>
      </c>
      <c r="G282" t="inlineStr">
        <is>
          <t>CREDITO</t>
        </is>
      </c>
      <c r="H282" t="inlineStr">
        <is>
          <t>TRANSFERENCIA PIX REM: ZIG TECNOLOGIA S.A.   13/03</t>
        </is>
      </c>
      <c r="I282" t="n">
        <v>51190.46</v>
      </c>
    </row>
    <row r="283">
      <c r="A283" t="n">
        <v>6130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" t="n">
        <v>45364</v>
      </c>
      <c r="G283" t="inlineStr">
        <is>
          <t>CREDITO</t>
        </is>
      </c>
      <c r="H283" t="inlineStr">
        <is>
          <t>TRANSFERENCIA PIX REM: LIRIUM INDUSTRIA E CO 13/03</t>
        </is>
      </c>
      <c r="I283" t="n">
        <v>225</v>
      </c>
    </row>
    <row r="284">
      <c r="A284" t="n">
        <v>6131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" t="n">
        <v>45364</v>
      </c>
      <c r="G284" t="inlineStr">
        <is>
          <t>CREDITO</t>
        </is>
      </c>
      <c r="H284" t="inlineStr">
        <is>
          <t>TRANSFERENCIA PIX REM: 318 BAR E EVENTOS LTD 13/03</t>
        </is>
      </c>
      <c r="I284" t="n">
        <v>1683.03</v>
      </c>
    </row>
    <row r="285">
      <c r="A285" t="n">
        <v>6132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" t="n">
        <v>45364</v>
      </c>
      <c r="G285" t="inlineStr">
        <is>
          <t>DEBITO</t>
        </is>
      </c>
      <c r="H285" t="inlineStr">
        <is>
          <t>APLICACAO AUTOMATICA</t>
        </is>
      </c>
      <c r="I285" t="n">
        <v>-6288.58</v>
      </c>
    </row>
    <row r="286">
      <c r="A286" t="n">
        <v>6133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" t="n">
        <v>45364</v>
      </c>
      <c r="G286" t="inlineStr">
        <is>
          <t>DEBITO</t>
        </is>
      </c>
      <c r="H286" t="inlineStr">
        <is>
          <t>PAGTO ELETRON  COBRANCA DP ASSESSORIA</t>
        </is>
      </c>
      <c r="I286" t="n">
        <v>-589.83</v>
      </c>
    </row>
    <row r="287">
      <c r="A287" t="n">
        <v>6134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" t="n">
        <v>45364</v>
      </c>
      <c r="G287" t="inlineStr">
        <is>
          <t>DEBITO</t>
        </is>
      </c>
      <c r="H287" t="inlineStr">
        <is>
          <t>PAGTO ELETRON  COBRANCA MARIO</t>
        </is>
      </c>
      <c r="I287" t="n">
        <v>-189.01</v>
      </c>
    </row>
    <row r="288">
      <c r="A288" t="n">
        <v>6135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" t="n">
        <v>45364</v>
      </c>
      <c r="G288" t="inlineStr">
        <is>
          <t>DEBITO</t>
        </is>
      </c>
      <c r="H288" t="inlineStr">
        <is>
          <t>PAGTO ELETRON  COBRANCA DIST CANTAROS</t>
        </is>
      </c>
      <c r="I288" t="n">
        <v>-382.8</v>
      </c>
    </row>
    <row r="289">
      <c r="A289" t="n">
        <v>6136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" t="n">
        <v>45364</v>
      </c>
      <c r="G289" t="inlineStr">
        <is>
          <t>DEBITO</t>
        </is>
      </c>
      <c r="H289" t="inlineStr">
        <is>
          <t>PAGTO ELETRON  COBRANCA TARUMA</t>
        </is>
      </c>
      <c r="I289" t="n">
        <v>-762.63</v>
      </c>
    </row>
    <row r="290">
      <c r="A290" t="n">
        <v>6137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" t="n">
        <v>45364</v>
      </c>
      <c r="G290" t="inlineStr">
        <is>
          <t>DEBITO</t>
        </is>
      </c>
      <c r="H290" t="inlineStr">
        <is>
          <t>PAGTO ELETRON  COBRANCA PSS</t>
        </is>
      </c>
      <c r="I290" t="n">
        <v>-1282.28</v>
      </c>
    </row>
    <row r="291">
      <c r="A291" t="n">
        <v>6138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" t="n">
        <v>45364</v>
      </c>
      <c r="G291" t="inlineStr">
        <is>
          <t>DEBITO</t>
        </is>
      </c>
      <c r="H291" t="inlineStr">
        <is>
          <t>PAGTO ELETRON  COBRANCA MULTIFRANGOS</t>
        </is>
      </c>
      <c r="I291" t="n">
        <v>-1503.08</v>
      </c>
    </row>
    <row r="292">
      <c r="A292" t="n">
        <v>6139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" t="n">
        <v>45364</v>
      </c>
      <c r="G292" t="inlineStr">
        <is>
          <t>DEBITO</t>
        </is>
      </c>
      <c r="H292" t="inlineStr">
        <is>
          <t>PAGTO ELETRON  COBRANCA EMPORIO MEL</t>
        </is>
      </c>
      <c r="I292" t="n">
        <v>-2179.85</v>
      </c>
    </row>
    <row r="293">
      <c r="A293" t="n">
        <v>6140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" t="n">
        <v>45364</v>
      </c>
      <c r="G293" t="inlineStr">
        <is>
          <t>DEBITO</t>
        </is>
      </c>
      <c r="H293" t="inlineStr">
        <is>
          <t>PAGTO ELETRON  COBRANCA BB DIST DE CARNES</t>
        </is>
      </c>
      <c r="I293" t="n">
        <v>-2535</v>
      </c>
    </row>
    <row r="294">
      <c r="A294" t="n">
        <v>6141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" t="n">
        <v>45364</v>
      </c>
      <c r="G294" t="inlineStr">
        <is>
          <t>DEBITO</t>
        </is>
      </c>
      <c r="H294" t="inlineStr">
        <is>
          <t>PAGTO ELETRON  COBRANCA NOX FRIO</t>
        </is>
      </c>
      <c r="I294" t="n">
        <v>-4275</v>
      </c>
    </row>
    <row r="295">
      <c r="A295" t="n">
        <v>6142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" t="n">
        <v>45364</v>
      </c>
      <c r="G295" t="inlineStr">
        <is>
          <t>DEBITO</t>
        </is>
      </c>
      <c r="H295" t="inlineStr">
        <is>
          <t>TRANSF CC PARA CC PJ PAULISTA 25841 BAR E EVENTOS LTD</t>
        </is>
      </c>
      <c r="I295" t="n">
        <v>-15208</v>
      </c>
    </row>
    <row r="296">
      <c r="A296" t="n">
        <v>6143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" t="n">
        <v>45364</v>
      </c>
      <c r="G296" t="inlineStr">
        <is>
          <t>DEBITO</t>
        </is>
      </c>
      <c r="H296" t="inlineStr">
        <is>
          <t>TRANSF CC PARA CC PJ TEMPUS FUGIT PARTICIPACOES E. LT</t>
        </is>
      </c>
      <c r="I296" t="n">
        <v>-94775.48</v>
      </c>
    </row>
    <row r="297">
      <c r="A297" t="n">
        <v>6144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" t="n">
        <v>45364</v>
      </c>
      <c r="G297" t="inlineStr">
        <is>
          <t>DEBITO</t>
        </is>
      </c>
      <c r="H297" t="inlineStr">
        <is>
          <t>TRANSF CC PARA CC PJ ALESSANDRA TELES DINIZ</t>
        </is>
      </c>
      <c r="I297" t="n">
        <v>-4000</v>
      </c>
    </row>
    <row r="298">
      <c r="A298" t="n">
        <v>6145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" t="n">
        <v>45364</v>
      </c>
      <c r="G298" t="inlineStr">
        <is>
          <t>DEBITO</t>
        </is>
      </c>
      <c r="H298" t="inlineStr">
        <is>
          <t>TRANSFERENCIA PIX DES: JR COMERCIO E SERVICO 13/03</t>
        </is>
      </c>
      <c r="I298" t="n">
        <v>-1175</v>
      </c>
    </row>
    <row r="299">
      <c r="A299" t="n">
        <v>6088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" t="n">
        <v>45363</v>
      </c>
      <c r="G299" t="inlineStr">
        <is>
          <t>CREDITO</t>
        </is>
      </c>
      <c r="H299" t="inlineStr">
        <is>
          <t>TRANSF CC PARA CC PJ FDB HOTEL LTDA</t>
        </is>
      </c>
      <c r="I299" t="n">
        <v>1278.48</v>
      </c>
    </row>
    <row r="300">
      <c r="A300" t="n">
        <v>6089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" t="n">
        <v>45363</v>
      </c>
      <c r="G300" t="inlineStr">
        <is>
          <t>CREDITO</t>
        </is>
      </c>
      <c r="H300" t="inlineStr">
        <is>
          <t>RESGATE INVEST FACIL</t>
        </is>
      </c>
      <c r="I300" t="n">
        <v>58134.66</v>
      </c>
    </row>
    <row r="301">
      <c r="A301" t="n">
        <v>6090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" t="n">
        <v>45363</v>
      </c>
      <c r="G301" t="inlineStr">
        <is>
          <t>CREDITO</t>
        </is>
      </c>
      <c r="H301" t="inlineStr">
        <is>
          <t>TRANSFERENCIA PIX REM: ZIG TECNOLOGIA S.A.   12/03</t>
        </is>
      </c>
      <c r="I301" t="n">
        <v>15781.6</v>
      </c>
    </row>
    <row r="302">
      <c r="A302" t="n">
        <v>6091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" t="n">
        <v>45363</v>
      </c>
      <c r="G302" t="inlineStr">
        <is>
          <t>CREDITO</t>
        </is>
      </c>
      <c r="H302" t="inlineStr">
        <is>
          <t>TRANSFERENCIA PIX REM: ZIG TECNOLOGIA S.A.   12/03</t>
        </is>
      </c>
      <c r="I302" t="n">
        <v>3152.3</v>
      </c>
    </row>
    <row r="303">
      <c r="A303" t="n">
        <v>6092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" t="n">
        <v>45363</v>
      </c>
      <c r="G303" t="inlineStr">
        <is>
          <t>CREDITO</t>
        </is>
      </c>
      <c r="H303" t="inlineStr">
        <is>
          <t>TRANSFERENCIA PIX REM: ZIG TECNOLOGIA S.A.   12/03</t>
        </is>
      </c>
      <c r="I303" t="n">
        <v>4003.49</v>
      </c>
    </row>
    <row r="304">
      <c r="A304" t="n">
        <v>6093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" t="n">
        <v>45363</v>
      </c>
      <c r="G304" t="inlineStr">
        <is>
          <t>CREDITO</t>
        </is>
      </c>
      <c r="H304" t="inlineStr">
        <is>
          <t>TRANSFERENCIA PIX REM: ZIG TECNOLOGIA S.A.   12/03</t>
        </is>
      </c>
      <c r="I304" t="n">
        <v>36143.22</v>
      </c>
    </row>
    <row r="305">
      <c r="A305" t="n">
        <v>6094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" t="n">
        <v>45363</v>
      </c>
      <c r="G305" t="inlineStr">
        <is>
          <t>CREDITO</t>
        </is>
      </c>
      <c r="H305" t="inlineStr">
        <is>
          <t>TRANSFERENCIA PIX REM: 318 BAR E EVENTOS LTD 12/03</t>
        </is>
      </c>
      <c r="I305" t="n">
        <v>700</v>
      </c>
    </row>
    <row r="306">
      <c r="A306" t="n">
        <v>6095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" t="n">
        <v>45363</v>
      </c>
      <c r="G306" t="inlineStr">
        <is>
          <t>DEBITO</t>
        </is>
      </c>
      <c r="H306" t="inlineStr">
        <is>
          <t>PAGTO ELETRON  COBRANCA SYLVIUS</t>
        </is>
      </c>
      <c r="I306" t="n">
        <v>-249</v>
      </c>
    </row>
    <row r="307">
      <c r="A307" t="n">
        <v>6096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" t="n">
        <v>45363</v>
      </c>
      <c r="G307" t="inlineStr">
        <is>
          <t>DEBITO</t>
        </is>
      </c>
      <c r="H307" t="inlineStr">
        <is>
          <t>PAGTO ELETRON  COBRANCA LSA</t>
        </is>
      </c>
      <c r="I307" t="n">
        <v>-270</v>
      </c>
    </row>
    <row r="308">
      <c r="A308" t="n">
        <v>6097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" t="n">
        <v>45363</v>
      </c>
      <c r="G308" t="inlineStr">
        <is>
          <t>DEBITO</t>
        </is>
      </c>
      <c r="H308" t="inlineStr">
        <is>
          <t>PAGTO ELETRON  COBRANCA BRAVA IMPORT</t>
        </is>
      </c>
      <c r="I308" t="n">
        <v>-410</v>
      </c>
    </row>
    <row r="309">
      <c r="A309" t="n">
        <v>6098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" t="n">
        <v>45363</v>
      </c>
      <c r="G309" t="inlineStr">
        <is>
          <t>DEBITO</t>
        </is>
      </c>
      <c r="H309" t="inlineStr">
        <is>
          <t>PAGTO ELETRON  COBRANCA MARIO PEDRO</t>
        </is>
      </c>
      <c r="I309" t="n">
        <v>-439.16</v>
      </c>
    </row>
    <row r="310">
      <c r="A310" t="n">
        <v>6099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" t="n">
        <v>45363</v>
      </c>
      <c r="G310" t="inlineStr">
        <is>
          <t>DEBITO</t>
        </is>
      </c>
      <c r="H310" t="inlineStr">
        <is>
          <t>PAGTO ELETRON  COBRANCA DUAS LAGOAS</t>
        </is>
      </c>
      <c r="I310" t="n">
        <v>-559.91</v>
      </c>
    </row>
    <row r="311">
      <c r="A311" t="n">
        <v>6100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" t="n">
        <v>45363</v>
      </c>
      <c r="G311" t="inlineStr">
        <is>
          <t>DEBITO</t>
        </is>
      </c>
      <c r="H311" t="inlineStr">
        <is>
          <t>PAGTO ELETRON  COBRANCA TARUMA</t>
        </is>
      </c>
      <c r="I311" t="n">
        <v>-620.88</v>
      </c>
    </row>
    <row r="312">
      <c r="A312" t="n">
        <v>6101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" t="n">
        <v>45363</v>
      </c>
      <c r="G312" t="inlineStr">
        <is>
          <t>DEBITO</t>
        </is>
      </c>
      <c r="H312" t="inlineStr">
        <is>
          <t>PAGTO ELETRON  COBRANCA ANDREIA SANTOS</t>
        </is>
      </c>
      <c r="I312" t="n">
        <v>-869.09</v>
      </c>
    </row>
    <row r="313">
      <c r="A313" t="n">
        <v>6102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" t="n">
        <v>45363</v>
      </c>
      <c r="G313" t="inlineStr">
        <is>
          <t>DEBITO</t>
        </is>
      </c>
      <c r="H313" t="inlineStr">
        <is>
          <t>PAGTO ELETRON  COBRANCA ESTAFF</t>
        </is>
      </c>
      <c r="I313" t="n">
        <v>-1749</v>
      </c>
    </row>
    <row r="314">
      <c r="A314" t="n">
        <v>6103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" t="n">
        <v>45363</v>
      </c>
      <c r="G314" t="inlineStr">
        <is>
          <t>DEBITO</t>
        </is>
      </c>
      <c r="H314" t="inlineStr">
        <is>
          <t>TARIFA BANCARIA TRANSF PGTO PIX</t>
        </is>
      </c>
      <c r="I314" t="n">
        <v>-1.65</v>
      </c>
    </row>
    <row r="315">
      <c r="A315" t="n">
        <v>6104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" t="n">
        <v>45363</v>
      </c>
      <c r="G315" t="inlineStr">
        <is>
          <t>DEBITO</t>
        </is>
      </c>
      <c r="H315" t="inlineStr">
        <is>
          <t>TARIFA BANCARIA TRANSF PGTO PIX</t>
        </is>
      </c>
      <c r="I315" t="n">
        <v>-1.65</v>
      </c>
    </row>
    <row r="316">
      <c r="A316" t="n">
        <v>6105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" t="n">
        <v>45363</v>
      </c>
      <c r="G316" t="inlineStr">
        <is>
          <t>DEBITO</t>
        </is>
      </c>
      <c r="H316" t="inlineStr">
        <is>
          <t>TARIFA BANCARIA TRANSF PGTO PIX</t>
        </is>
      </c>
      <c r="I316" t="n">
        <v>-1.65</v>
      </c>
    </row>
    <row r="317">
      <c r="A317" t="n">
        <v>6106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" t="n">
        <v>45363</v>
      </c>
      <c r="G317" t="inlineStr">
        <is>
          <t>DEBITO</t>
        </is>
      </c>
      <c r="H317" t="inlineStr">
        <is>
          <t>TARIFA BANCARIA TRANSF PGTO PIX</t>
        </is>
      </c>
      <c r="I317" t="n">
        <v>-1.65</v>
      </c>
    </row>
    <row r="318">
      <c r="A318" t="n">
        <v>6107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" t="n">
        <v>45363</v>
      </c>
      <c r="G318" t="inlineStr">
        <is>
          <t>DEBITO</t>
        </is>
      </c>
      <c r="H318" t="inlineStr">
        <is>
          <t>TARIFA BANCARIA TRANSF PGTO PIX</t>
        </is>
      </c>
      <c r="I318" t="n">
        <v>-1.65</v>
      </c>
    </row>
    <row r="319">
      <c r="A319" t="n">
        <v>6108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" t="n">
        <v>45363</v>
      </c>
      <c r="G319" t="inlineStr">
        <is>
          <t>DEBITO</t>
        </is>
      </c>
      <c r="H319" t="inlineStr">
        <is>
          <t>TARIFA BANCARIA TRANSF PGTO PIX</t>
        </is>
      </c>
      <c r="I319" t="n">
        <v>-1.65</v>
      </c>
    </row>
    <row r="320">
      <c r="A320" t="n">
        <v>6109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" t="n">
        <v>45363</v>
      </c>
      <c r="G320" t="inlineStr">
        <is>
          <t>DEBITO</t>
        </is>
      </c>
      <c r="H320" t="inlineStr">
        <is>
          <t>TARIFA BANCARIA TRANSF PGTO PIX</t>
        </is>
      </c>
      <c r="I320" t="n">
        <v>-1.65</v>
      </c>
    </row>
    <row r="321">
      <c r="A321" t="n">
        <v>6110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" t="n">
        <v>45363</v>
      </c>
      <c r="G321" t="inlineStr">
        <is>
          <t>DEBITO</t>
        </is>
      </c>
      <c r="H321" t="inlineStr">
        <is>
          <t>TRANSF CC PARA CC PJ PAULISTA 25841 BAR E EVENTOS LTD</t>
        </is>
      </c>
      <c r="I321" t="n">
        <v>-13774</v>
      </c>
    </row>
    <row r="322">
      <c r="A322" t="n">
        <v>6111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" t="n">
        <v>45363</v>
      </c>
      <c r="G322" t="inlineStr">
        <is>
          <t>DEBITO</t>
        </is>
      </c>
      <c r="H322" t="inlineStr">
        <is>
          <t>TRANSF CC PARA CC PJ HF 4060 BAR E EVENTOS LTDA</t>
        </is>
      </c>
      <c r="I322" t="n">
        <v>-4507.76</v>
      </c>
    </row>
    <row r="323">
      <c r="A323" t="n">
        <v>6112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" t="n">
        <v>45363</v>
      </c>
      <c r="G323" t="inlineStr">
        <is>
          <t>DEBITO</t>
        </is>
      </c>
      <c r="H323" t="inlineStr">
        <is>
          <t>TRANSF CC PARA CC PJ TEMPUS FUGIT PARTICIPACOES E. LT</t>
        </is>
      </c>
      <c r="I323" t="n">
        <v>-31800</v>
      </c>
    </row>
    <row r="324">
      <c r="A324" t="n">
        <v>6113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" t="n">
        <v>45363</v>
      </c>
      <c r="G324" t="inlineStr">
        <is>
          <t>DEBITO</t>
        </is>
      </c>
      <c r="H324" t="inlineStr">
        <is>
          <t>TRANSF CC PARA CC PJ 318 BAR E EVENTOS LTDA</t>
        </is>
      </c>
      <c r="I324" t="n">
        <v>-52000</v>
      </c>
    </row>
    <row r="325">
      <c r="A325" t="n">
        <v>6114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" t="n">
        <v>45363</v>
      </c>
      <c r="G325" t="inlineStr">
        <is>
          <t>DEBITO</t>
        </is>
      </c>
      <c r="H325" t="inlineStr">
        <is>
          <t>TRANSF CC PARA CC PJ PAULISTA 25841 BAR E EVENTOS LTD</t>
        </is>
      </c>
      <c r="I325" t="n">
        <v>-8437</v>
      </c>
    </row>
    <row r="326">
      <c r="A326" t="n">
        <v>6115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" t="n">
        <v>45363</v>
      </c>
      <c r="G326" t="inlineStr">
        <is>
          <t>DEBITO</t>
        </is>
      </c>
      <c r="H326" t="inlineStr">
        <is>
          <t>TRANSF CC PARA CC PJ HF 4060 BAR E EVENTOS LTDA</t>
        </is>
      </c>
      <c r="I326" t="n">
        <v>-10</v>
      </c>
    </row>
    <row r="327">
      <c r="A327" t="n">
        <v>6116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" t="n">
        <v>45363</v>
      </c>
      <c r="G327" t="inlineStr">
        <is>
          <t>DEBITO</t>
        </is>
      </c>
      <c r="H327" t="inlineStr">
        <is>
          <t>TRANSF CC PARA CC PJ 318 BAR E EVENTOS LTDA</t>
        </is>
      </c>
      <c r="I327" t="n">
        <v>-10</v>
      </c>
    </row>
    <row r="328">
      <c r="A328" t="n">
        <v>6117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" t="n">
        <v>45363</v>
      </c>
      <c r="G328" t="inlineStr">
        <is>
          <t>DEBITO</t>
        </is>
      </c>
      <c r="H328" t="inlineStr">
        <is>
          <t>TRANSF CC PARA CC PJ DUO COMUNICA LTDA</t>
        </is>
      </c>
      <c r="I328" t="n">
        <v>-460</v>
      </c>
    </row>
    <row r="329">
      <c r="A329" t="n">
        <v>6118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" t="n">
        <v>45363</v>
      </c>
      <c r="G329" t="inlineStr">
        <is>
          <t>DEBITO</t>
        </is>
      </c>
      <c r="H329" t="inlineStr">
        <is>
          <t>TRANSFERENCIA PIX DES: JR COMERCIO E SERVICO 12/03</t>
        </is>
      </c>
      <c r="I329" t="n">
        <v>-450</v>
      </c>
    </row>
    <row r="330">
      <c r="A330" t="n">
        <v>6119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" t="n">
        <v>45363</v>
      </c>
      <c r="G330" t="inlineStr">
        <is>
          <t>DEBITO</t>
        </is>
      </c>
      <c r="H330" t="inlineStr">
        <is>
          <t>TRANSFERENCIA PIX DES: NOVA COMERCIAL DO PEI 12/03</t>
        </is>
      </c>
      <c r="I330" t="n">
        <v>-2566.4</v>
      </c>
    </row>
    <row r="331">
      <c r="A331" t="n">
        <v>6120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" t="n">
        <v>45363</v>
      </c>
      <c r="G331" t="inlineStr">
        <is>
          <t>CREDITO</t>
        </is>
      </c>
      <c r="H331" t="inlineStr">
        <is>
          <t>RESGATE INVEST FACIL</t>
        </is>
      </c>
      <c r="I331" t="n">
        <v>58134.66</v>
      </c>
    </row>
    <row r="332">
      <c r="A332" t="n">
        <v>6045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" t="n">
        <v>45362</v>
      </c>
      <c r="G332" t="inlineStr">
        <is>
          <t>CREDITO</t>
        </is>
      </c>
      <c r="H332" t="inlineStr">
        <is>
          <t>TRANSF CC PARA CC PJ PAULISTA 25841 BAR E EVENTOS LTD</t>
        </is>
      </c>
      <c r="I332" t="n">
        <v>93865.25</v>
      </c>
    </row>
    <row r="333">
      <c r="A333" t="n">
        <v>6046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" t="n">
        <v>45362</v>
      </c>
      <c r="G333" t="inlineStr">
        <is>
          <t>CREDITO</t>
        </is>
      </c>
      <c r="H333" t="inlineStr">
        <is>
          <t>TRANSF CC PARA CC PJ 318 BAR E EVENTOS LTDA</t>
        </is>
      </c>
      <c r="I333" t="n">
        <v>5654.03</v>
      </c>
    </row>
    <row r="334">
      <c r="A334" t="n">
        <v>6047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" t="n">
        <v>45362</v>
      </c>
      <c r="G334" t="inlineStr">
        <is>
          <t>CREDITO</t>
        </is>
      </c>
      <c r="H334" t="inlineStr">
        <is>
          <t>TRANSF CC PARA CC PJ FABRICA DE BARES MORUMBI BAR E R</t>
        </is>
      </c>
      <c r="I334" t="n">
        <v>5000</v>
      </c>
    </row>
    <row r="335">
      <c r="A335" t="n">
        <v>6048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" t="n">
        <v>45362</v>
      </c>
      <c r="G335" t="inlineStr">
        <is>
          <t>CREDITO</t>
        </is>
      </c>
      <c r="H335" t="inlineStr">
        <is>
          <t>TRANSF CC PARA CC PJ FDB HOTEL LTDA</t>
        </is>
      </c>
      <c r="I335" t="n">
        <v>392.03</v>
      </c>
    </row>
    <row r="336">
      <c r="A336" t="n">
        <v>6049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" t="n">
        <v>45362</v>
      </c>
      <c r="G336" t="inlineStr">
        <is>
          <t>CREDITO</t>
        </is>
      </c>
      <c r="H336" t="inlineStr">
        <is>
          <t>RECEBIMENTO FORNECEDOR ALELO INSTITUICAO DE PAGAMENTO S</t>
        </is>
      </c>
      <c r="I336" t="n">
        <v>726.66</v>
      </c>
    </row>
    <row r="337">
      <c r="A337" t="n">
        <v>6050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" t="n">
        <v>45362</v>
      </c>
      <c r="G337" t="inlineStr">
        <is>
          <t>CREDITO</t>
        </is>
      </c>
      <c r="H337" t="inlineStr">
        <is>
          <t>TRANSFERENCIA PIX REM: ZIG TECNOLOGIA S.A.   11/03</t>
        </is>
      </c>
      <c r="I337" t="n">
        <v>163462.78</v>
      </c>
    </row>
    <row r="338">
      <c r="A338" t="n">
        <v>6051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" t="n">
        <v>45362</v>
      </c>
      <c r="G338" t="inlineStr">
        <is>
          <t>CREDITO</t>
        </is>
      </c>
      <c r="H338" t="inlineStr">
        <is>
          <t>TRANSFERENCIA PIX REM: ZIG TECNOLOGIA S.A.   11/03</t>
        </is>
      </c>
      <c r="I338" t="n">
        <v>62404.45</v>
      </c>
    </row>
    <row r="339">
      <c r="A339" t="n">
        <v>6052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" t="n">
        <v>45362</v>
      </c>
      <c r="G339" t="inlineStr">
        <is>
          <t>CREDITO</t>
        </is>
      </c>
      <c r="H339" t="inlineStr">
        <is>
          <t>TRANSFERENCIA PIX REM: ZIG TECNOLOGIA S.A.   11/03</t>
        </is>
      </c>
      <c r="I339" t="n">
        <v>25892.84</v>
      </c>
    </row>
    <row r="340">
      <c r="A340" t="n">
        <v>6053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" t="n">
        <v>45362</v>
      </c>
      <c r="G340" t="inlineStr">
        <is>
          <t>CREDITO</t>
        </is>
      </c>
      <c r="H340" t="inlineStr">
        <is>
          <t>TRANSFERENCIA PIX REM: ZIG TECNOLOGIA S.A.   11/03</t>
        </is>
      </c>
      <c r="I340" t="n">
        <v>252550.54</v>
      </c>
    </row>
    <row r="341">
      <c r="A341" t="n">
        <v>6054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" t="n">
        <v>45362</v>
      </c>
      <c r="G341" t="inlineStr">
        <is>
          <t>CREDITO</t>
        </is>
      </c>
      <c r="H341" t="inlineStr">
        <is>
          <t>TRANSFERENCIA PIX REM: 318 BAR E EVENTOS LTD 11/03</t>
        </is>
      </c>
      <c r="I341" t="n">
        <v>1741.06</v>
      </c>
    </row>
    <row r="342">
      <c r="A342" t="n">
        <v>6055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" t="n">
        <v>45362</v>
      </c>
      <c r="G342" t="inlineStr">
        <is>
          <t>CREDITO</t>
        </is>
      </c>
      <c r="H342" t="inlineStr">
        <is>
          <t>TRANSFERENCIA PIX REM: Nataly Izabel Triches 10/03</t>
        </is>
      </c>
      <c r="I342" t="n">
        <v>9.5</v>
      </c>
    </row>
    <row r="343">
      <c r="A343" t="n">
        <v>6056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" t="n">
        <v>45362</v>
      </c>
      <c r="G343" t="inlineStr">
        <is>
          <t>DEBITO</t>
        </is>
      </c>
      <c r="H343" t="inlineStr">
        <is>
          <t>PAGTO ELETRON  COBRANCA STEMME</t>
        </is>
      </c>
      <c r="I343" t="n">
        <v>-299.9</v>
      </c>
    </row>
    <row r="344">
      <c r="A344" t="n">
        <v>6057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" t="n">
        <v>45362</v>
      </c>
      <c r="G344" t="inlineStr">
        <is>
          <t>DEBITO</t>
        </is>
      </c>
      <c r="H344" t="inlineStr">
        <is>
          <t>PAGTO ELETRON  COBRANCA MARIO PEDRO</t>
        </is>
      </c>
      <c r="I344" t="n">
        <v>-413.22</v>
      </c>
    </row>
    <row r="345">
      <c r="A345" t="n">
        <v>6058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" t="n">
        <v>45362</v>
      </c>
      <c r="G345" t="inlineStr">
        <is>
          <t>DEBITO</t>
        </is>
      </c>
      <c r="H345" t="inlineStr">
        <is>
          <t>PAGTO ELETRON  COBRANCA MARIO PEDRO</t>
        </is>
      </c>
      <c r="I345" t="n">
        <v>-611.65</v>
      </c>
    </row>
    <row r="346">
      <c r="A346" t="n">
        <v>6059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" t="n">
        <v>45362</v>
      </c>
      <c r="G346" t="inlineStr">
        <is>
          <t>DEBITO</t>
        </is>
      </c>
      <c r="H346" t="inlineStr">
        <is>
          <t>PAGTO ELETRON  COBRANCA RODESIA PAES</t>
        </is>
      </c>
      <c r="I346" t="n">
        <v>-1037.64</v>
      </c>
    </row>
    <row r="347">
      <c r="A347" t="n">
        <v>6060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" t="n">
        <v>45362</v>
      </c>
      <c r="G347" t="inlineStr">
        <is>
          <t>DEBITO</t>
        </is>
      </c>
      <c r="H347" t="inlineStr">
        <is>
          <t>PAGTO ELETRON  COBRANCA TARUMA</t>
        </is>
      </c>
      <c r="I347" t="n">
        <v>-1252.97</v>
      </c>
    </row>
    <row r="348">
      <c r="A348" t="n">
        <v>6061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" t="n">
        <v>45362</v>
      </c>
      <c r="G348" t="inlineStr">
        <is>
          <t>DEBITO</t>
        </is>
      </c>
      <c r="H348" t="inlineStr">
        <is>
          <t>PAGTO ELETRON  COBRANCA BB DIST DE CARNES</t>
        </is>
      </c>
      <c r="I348" t="n">
        <v>-1963.78</v>
      </c>
    </row>
    <row r="349">
      <c r="A349" t="n">
        <v>6062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" t="n">
        <v>45362</v>
      </c>
      <c r="G349" t="inlineStr">
        <is>
          <t>DEBITO</t>
        </is>
      </c>
      <c r="H349" t="inlineStr">
        <is>
          <t>PAGTO ELETRON  COBRANCA CAMARGO E SILVESTRE</t>
        </is>
      </c>
      <c r="I349" t="n">
        <v>-14000</v>
      </c>
    </row>
    <row r="350">
      <c r="A350" t="n">
        <v>6063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" t="n">
        <v>45362</v>
      </c>
      <c r="G350" t="inlineStr">
        <is>
          <t>DEBITO</t>
        </is>
      </c>
      <c r="H350" t="inlineStr">
        <is>
          <t>PAGTO ELETRON  COBRANCA PDO</t>
        </is>
      </c>
      <c r="I350" t="n">
        <v>-230</v>
      </c>
    </row>
    <row r="351">
      <c r="A351" t="n">
        <v>6064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" t="n">
        <v>45362</v>
      </c>
      <c r="G351" t="inlineStr">
        <is>
          <t>DEBITO</t>
        </is>
      </c>
      <c r="H351" t="inlineStr">
        <is>
          <t>TED DIF.TITUL.CC H.BANK DEST. RENATO DE ASSIS TRIP</t>
        </is>
      </c>
      <c r="I351" t="n">
        <v>-35000</v>
      </c>
    </row>
    <row r="352">
      <c r="A352" t="n">
        <v>6065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" t="n">
        <v>45362</v>
      </c>
      <c r="G352" t="inlineStr">
        <is>
          <t>DEBITO</t>
        </is>
      </c>
      <c r="H352" t="inlineStr">
        <is>
          <t>TARIFA BANCARIA TRANSF PGTO PIX</t>
        </is>
      </c>
      <c r="I352" t="n">
        <v>-1.65</v>
      </c>
    </row>
    <row r="353">
      <c r="A353" t="n">
        <v>6066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" t="n">
        <v>45362</v>
      </c>
      <c r="G353" t="inlineStr">
        <is>
          <t>DEBITO</t>
        </is>
      </c>
      <c r="H353" t="inlineStr">
        <is>
          <t>TARIFA BANCARIA TRANSF PGTO PIX</t>
        </is>
      </c>
      <c r="I353" t="n">
        <v>-9</v>
      </c>
    </row>
    <row r="354">
      <c r="A354" t="n">
        <v>6067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" t="n">
        <v>45362</v>
      </c>
      <c r="G354" t="inlineStr">
        <is>
          <t>DEBITO</t>
        </is>
      </c>
      <c r="H354" t="inlineStr">
        <is>
          <t>PAGTO ELETRONICO TRIBUTO INTERNET --PMSP SP</t>
        </is>
      </c>
      <c r="I354" t="n">
        <v>-582.71</v>
      </c>
    </row>
    <row r="355">
      <c r="A355" t="n">
        <v>6068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" t="n">
        <v>45362</v>
      </c>
      <c r="G355" t="inlineStr">
        <is>
          <t>DEBITO</t>
        </is>
      </c>
      <c r="H355" t="inlineStr">
        <is>
          <t>TRANSF CC PARA CC PJ TEMPUS FUGIT PARTICIPACOES E. LT</t>
        </is>
      </c>
      <c r="I355" t="n">
        <v>-303600</v>
      </c>
    </row>
    <row r="356">
      <c r="A356" t="n">
        <v>6069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" t="n">
        <v>45362</v>
      </c>
      <c r="G356" t="inlineStr">
        <is>
          <t>DEBITO</t>
        </is>
      </c>
      <c r="H356" t="inlineStr">
        <is>
          <t>TRANSF CC PARA CC PJ 318 BAR E EVENTOS LTDA</t>
        </is>
      </c>
      <c r="I356" t="n">
        <v>-10</v>
      </c>
    </row>
    <row r="357">
      <c r="A357" t="n">
        <v>6070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" t="n">
        <v>45362</v>
      </c>
      <c r="G357" t="inlineStr">
        <is>
          <t>DEBITO</t>
        </is>
      </c>
      <c r="H357" t="inlineStr">
        <is>
          <t>TRANSF CC PARA CC PJ 318 BAR E EVENTOS LTDA</t>
        </is>
      </c>
      <c r="I357" t="n">
        <v>-23000</v>
      </c>
    </row>
    <row r="358">
      <c r="A358" t="n">
        <v>6071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" t="n">
        <v>45362</v>
      </c>
      <c r="G358" t="inlineStr">
        <is>
          <t>DEBITO</t>
        </is>
      </c>
      <c r="H358" t="inlineStr">
        <is>
          <t>TRANSF CC PARA CC PJ ADRIANA NEVES FERREIRA</t>
        </is>
      </c>
      <c r="I358" t="n">
        <v>-1000</v>
      </c>
    </row>
    <row r="359">
      <c r="A359" t="n">
        <v>6072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" t="n">
        <v>45362</v>
      </c>
      <c r="G359" t="inlineStr">
        <is>
          <t>DEBITO</t>
        </is>
      </c>
      <c r="H359" t="inlineStr">
        <is>
          <t>TRANSF CC PARA CC PJ HF 4060 BAR E EVENTOS LTDA</t>
        </is>
      </c>
      <c r="I359" t="n">
        <v>-25300</v>
      </c>
    </row>
    <row r="360">
      <c r="A360" t="n">
        <v>6073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" t="n">
        <v>45362</v>
      </c>
      <c r="G360" t="inlineStr">
        <is>
          <t>DEBITO</t>
        </is>
      </c>
      <c r="H360" t="inlineStr">
        <is>
          <t>TRANSF CC PARA CC PJ HF 4060 BAR E EVENTOS LTDA</t>
        </is>
      </c>
      <c r="I360" t="n">
        <v>-10</v>
      </c>
    </row>
    <row r="361">
      <c r="A361" t="n">
        <v>6074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" t="n">
        <v>45362</v>
      </c>
      <c r="G361" t="inlineStr">
        <is>
          <t>DEBITO</t>
        </is>
      </c>
      <c r="H361" t="inlineStr">
        <is>
          <t>TRANSF CC PARA CP PJ LUIZ GUSTAVO RODRIGUES COS</t>
        </is>
      </c>
      <c r="I361" t="n">
        <v>-900</v>
      </c>
    </row>
    <row r="362">
      <c r="A362" t="n">
        <v>6075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" t="n">
        <v>45362</v>
      </c>
      <c r="G362" t="inlineStr">
        <is>
          <t>DEBITO</t>
        </is>
      </c>
      <c r="H362" t="inlineStr">
        <is>
          <t>TRANSF CC PARA CP PJ LUIZ GUSTAVO MOREIRA DE SOUZA</t>
        </is>
      </c>
      <c r="I362" t="n">
        <v>-900</v>
      </c>
    </row>
    <row r="363">
      <c r="A363" t="n">
        <v>6076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" t="n">
        <v>45362</v>
      </c>
      <c r="G363" t="inlineStr">
        <is>
          <t>DEBITO</t>
        </is>
      </c>
      <c r="H363" t="inlineStr">
        <is>
          <t>APLIC.INVEST FACIL</t>
        </is>
      </c>
      <c r="I363" t="n">
        <v>-182024.75</v>
      </c>
    </row>
    <row r="364">
      <c r="A364" t="n">
        <v>6077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" t="n">
        <v>45362</v>
      </c>
      <c r="G364" t="inlineStr">
        <is>
          <t>DEBITO</t>
        </is>
      </c>
      <c r="H364" t="inlineStr">
        <is>
          <t>TRANSFERENCIA PIX DES: Brenda Letcia Pereir 11/03</t>
        </is>
      </c>
      <c r="I364" t="n">
        <v>-1000</v>
      </c>
    </row>
    <row r="365">
      <c r="A365" t="n">
        <v>6078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" t="n">
        <v>45362</v>
      </c>
      <c r="G365" t="inlineStr">
        <is>
          <t>DEBITO</t>
        </is>
      </c>
      <c r="H365" t="inlineStr">
        <is>
          <t>TRANSFERENCIA PIX DES: EDILSON CANDIDO FRANC 11/03</t>
        </is>
      </c>
      <c r="I365" t="n">
        <v>-1000</v>
      </c>
    </row>
    <row r="366">
      <c r="A366" t="n">
        <v>6079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" t="n">
        <v>45362</v>
      </c>
      <c r="G366" t="inlineStr">
        <is>
          <t>DEBITO</t>
        </is>
      </c>
      <c r="H366" t="inlineStr">
        <is>
          <t>TRANSFERENCIA PIX DES: MARCIO DE SOUZA       11/03</t>
        </is>
      </c>
      <c r="I366" t="n">
        <v>-1250</v>
      </c>
    </row>
    <row r="367">
      <c r="A367" t="n">
        <v>6080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" t="n">
        <v>45362</v>
      </c>
      <c r="G367" t="inlineStr">
        <is>
          <t>DEBITO</t>
        </is>
      </c>
      <c r="H367" t="inlineStr">
        <is>
          <t>TRANSFERENCIA PIX DES: Mario Legal da Rocha  11/03</t>
        </is>
      </c>
      <c r="I367" t="n">
        <v>-900</v>
      </c>
    </row>
    <row r="368">
      <c r="A368" t="n">
        <v>6081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" t="n">
        <v>45362</v>
      </c>
      <c r="G368" t="inlineStr">
        <is>
          <t>DEBITO</t>
        </is>
      </c>
      <c r="H368" t="inlineStr">
        <is>
          <t>TRANSFERENCIA PIX DES: Vinicius Santos Sousa 11/03</t>
        </is>
      </c>
      <c r="I368" t="n">
        <v>-1000</v>
      </c>
    </row>
    <row r="369">
      <c r="A369" t="n">
        <v>6082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" t="n">
        <v>45362</v>
      </c>
      <c r="G369" t="inlineStr">
        <is>
          <t>DEBITO</t>
        </is>
      </c>
      <c r="H369" t="inlineStr">
        <is>
          <t>TRANSFERENCIA PIX DES: VIVIAN CRISTINA GALET 11/03</t>
        </is>
      </c>
      <c r="I369" t="n">
        <v>-300</v>
      </c>
    </row>
    <row r="370">
      <c r="A370" t="n">
        <v>6083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" t="n">
        <v>45362</v>
      </c>
      <c r="G370" t="inlineStr">
        <is>
          <t>DEBITO</t>
        </is>
      </c>
      <c r="H370" t="inlineStr">
        <is>
          <t>TRANSFERENCIA PIX DES: Patrcia Aparecida Co 11/03</t>
        </is>
      </c>
      <c r="I370" t="n">
        <v>-480</v>
      </c>
    </row>
    <row r="371">
      <c r="A371" t="n">
        <v>6084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" t="n">
        <v>45362</v>
      </c>
      <c r="G371" t="inlineStr">
        <is>
          <t>DEBITO</t>
        </is>
      </c>
      <c r="H371" t="inlineStr">
        <is>
          <t>TRANSFERENCIA PIX DES: Rodrigo Pereira da Si 11/03</t>
        </is>
      </c>
      <c r="I371" t="n">
        <v>-1000</v>
      </c>
    </row>
    <row r="372">
      <c r="A372" t="n">
        <v>6085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" t="n">
        <v>45362</v>
      </c>
      <c r="G372" t="inlineStr">
        <is>
          <t>DEBITO</t>
        </is>
      </c>
      <c r="H372" t="inlineStr">
        <is>
          <t>TRANSFERENCIA PIX DES: DENIS DOS SANTOS      11/03</t>
        </is>
      </c>
      <c r="I372" t="n">
        <v>-7000</v>
      </c>
    </row>
    <row r="373">
      <c r="A373" t="n">
        <v>6086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" t="n">
        <v>45362</v>
      </c>
      <c r="G373" t="inlineStr">
        <is>
          <t>DEBITO</t>
        </is>
      </c>
      <c r="H373" t="inlineStr">
        <is>
          <t>TRANSFERENCIA PIX DES: HP ASSESSORIA CONTAB  11/03</t>
        </is>
      </c>
      <c r="I373" t="n">
        <v>-1302</v>
      </c>
    </row>
    <row r="374">
      <c r="A374" t="n">
        <v>6087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" t="n">
        <v>45362</v>
      </c>
      <c r="G374" t="inlineStr">
        <is>
          <t>DEBITO</t>
        </is>
      </c>
      <c r="H374" t="inlineStr">
        <is>
          <t>CONTA DE GAS INTERNET --COMGAS/SP</t>
        </is>
      </c>
      <c r="I374" t="n">
        <v>-4319.87</v>
      </c>
    </row>
    <row r="375">
      <c r="A375" t="n">
        <v>4486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" t="n">
        <v>45359</v>
      </c>
      <c r="G375" t="inlineStr">
        <is>
          <t>DEBITO</t>
        </is>
      </c>
      <c r="H375" t="inlineStr">
        <is>
          <t>TRANSF.AUTORIZ.ENTRE C/C HF 4060 BAR E EVENTOS LTDA</t>
        </is>
      </c>
      <c r="I375" t="n">
        <v>-10</v>
      </c>
    </row>
    <row r="376">
      <c r="A376" t="n">
        <v>4487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" t="n">
        <v>45359</v>
      </c>
      <c r="G376" t="inlineStr">
        <is>
          <t>CREDITO</t>
        </is>
      </c>
      <c r="H376" t="inlineStr">
        <is>
          <t>TRANSFERENCIA PIX REM: Banco VR              08/03</t>
        </is>
      </c>
      <c r="I376" t="n">
        <v>316.34</v>
      </c>
    </row>
    <row r="377">
      <c r="A377" t="n">
        <v>4488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" t="n">
        <v>45359</v>
      </c>
      <c r="G377" t="inlineStr">
        <is>
          <t>CREDITO</t>
        </is>
      </c>
      <c r="H377" t="inlineStr">
        <is>
          <t>TRANSFERENCIA PIX REM: ANA CAROLINA PRETURLO 08/03</t>
        </is>
      </c>
      <c r="I377" t="n">
        <v>1000</v>
      </c>
    </row>
    <row r="378">
      <c r="A378" t="n">
        <v>4489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" t="n">
        <v>45359</v>
      </c>
      <c r="G378" t="inlineStr">
        <is>
          <t>CREDITO</t>
        </is>
      </c>
      <c r="H378" t="inlineStr">
        <is>
          <t>RECEBIMENTO FORNECEDOR ALELO INSTITUICAO DE PAGAMENTO S</t>
        </is>
      </c>
      <c r="I378" t="n">
        <v>295.67</v>
      </c>
    </row>
    <row r="379">
      <c r="A379" t="n">
        <v>4525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" t="n">
        <v>45359</v>
      </c>
      <c r="G379" t="inlineStr">
        <is>
          <t>DEBITO</t>
        </is>
      </c>
      <c r="H379" t="inlineStr">
        <is>
          <t>TRANSF.AUTORIZ.ENTRE C/C HF 4060 BAR E EVENTOS LTDA</t>
        </is>
      </c>
      <c r="I379" t="n">
        <v>-10</v>
      </c>
    </row>
    <row r="380">
      <c r="A380" t="n">
        <v>4526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" t="n">
        <v>45359</v>
      </c>
      <c r="G380" t="inlineStr">
        <is>
          <t>CREDITO</t>
        </is>
      </c>
      <c r="H380" t="inlineStr">
        <is>
          <t>TRANSFERENCIA PIX REM: Banco VR              08/03</t>
        </is>
      </c>
      <c r="I380" t="n">
        <v>316.34</v>
      </c>
    </row>
    <row r="381">
      <c r="A381" t="n">
        <v>4527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" t="n">
        <v>45359</v>
      </c>
      <c r="G381" t="inlineStr">
        <is>
          <t>CREDITO</t>
        </is>
      </c>
      <c r="H381" t="inlineStr">
        <is>
          <t>TRANSFERENCIA PIX REM: ANA CAROLINA PRETURLO 08/03</t>
        </is>
      </c>
      <c r="I381" t="n">
        <v>1000</v>
      </c>
    </row>
    <row r="382">
      <c r="A382" t="n">
        <v>4528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" t="n">
        <v>45359</v>
      </c>
      <c r="G382" t="inlineStr">
        <is>
          <t>CREDITO</t>
        </is>
      </c>
      <c r="H382" t="inlineStr">
        <is>
          <t>RECEBIMENTO FORNECEDOR ALELO INSTITUICAO DE PAGAMENTO S</t>
        </is>
      </c>
      <c r="I382" t="n">
        <v>295.67</v>
      </c>
    </row>
    <row r="383">
      <c r="A383" t="n">
        <v>4453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" t="n">
        <v>45358</v>
      </c>
      <c r="G383" t="inlineStr">
        <is>
          <t>CREDITO</t>
        </is>
      </c>
      <c r="H383" t="inlineStr">
        <is>
          <t>TED-TRANSF ELET DISPON REMET.BANCO TOPAZIO S.A.</t>
        </is>
      </c>
      <c r="I383" t="n">
        <v>1158.08</v>
      </c>
    </row>
    <row r="384">
      <c r="A384" t="n">
        <v>4454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" t="n">
        <v>45358</v>
      </c>
      <c r="G384" t="inlineStr">
        <is>
          <t>CREDITO</t>
        </is>
      </c>
      <c r="H384" t="inlineStr">
        <is>
          <t>TRANSF CC PARA CC PJ FDB HOTEL LTDA</t>
        </is>
      </c>
      <c r="I384" t="n">
        <v>419.16</v>
      </c>
    </row>
    <row r="385">
      <c r="A385" t="n">
        <v>4455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" t="n">
        <v>45358</v>
      </c>
      <c r="G385" t="inlineStr">
        <is>
          <t>CREDITO</t>
        </is>
      </c>
      <c r="H385" t="inlineStr">
        <is>
          <t>RECEBIMENTO FORNECEDOR ALELO INSTITUICAO DE PAGAMENTO S</t>
        </is>
      </c>
      <c r="I385" t="n">
        <v>251.36</v>
      </c>
    </row>
    <row r="386">
      <c r="A386" t="n">
        <v>4456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" t="n">
        <v>45358</v>
      </c>
      <c r="G386" t="inlineStr">
        <is>
          <t>CREDITO</t>
        </is>
      </c>
      <c r="H386" t="inlineStr">
        <is>
          <t>TRANSFERENCIA PIX REM: RAFAEL LUIS DE CAMARG 07/03</t>
        </is>
      </c>
      <c r="I386" t="n">
        <v>2000</v>
      </c>
    </row>
    <row r="387">
      <c r="A387" t="n">
        <v>4457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" t="n">
        <v>45358</v>
      </c>
      <c r="G387" t="inlineStr">
        <is>
          <t>CREDITO</t>
        </is>
      </c>
      <c r="H387" t="inlineStr">
        <is>
          <t>TRANSFERENCIA PIX REM: ZIG TECNOLOGIA S.A.   07/03</t>
        </is>
      </c>
      <c r="I387" t="n">
        <v>17358.67</v>
      </c>
    </row>
    <row r="388">
      <c r="A388" t="n">
        <v>4458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" t="n">
        <v>45358</v>
      </c>
      <c r="G388" t="inlineStr">
        <is>
          <t>CREDITO</t>
        </is>
      </c>
      <c r="H388" t="inlineStr">
        <is>
          <t>TRANSFERENCIA PIX REM: ZIG TECNOLOGIA S.A.   07/03</t>
        </is>
      </c>
      <c r="I388" t="n">
        <v>7829.75</v>
      </c>
    </row>
    <row r="389">
      <c r="A389" t="n">
        <v>4459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" t="n">
        <v>45358</v>
      </c>
      <c r="G389" t="inlineStr">
        <is>
          <t>CREDITO</t>
        </is>
      </c>
      <c r="H389" t="inlineStr">
        <is>
          <t>TRANSFERENCIA PIX REM: ZIG TECNOLOGIA S.A.   07/03</t>
        </is>
      </c>
      <c r="I389" t="n">
        <v>7167.82</v>
      </c>
    </row>
    <row r="390">
      <c r="A390" t="n">
        <v>4460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" t="n">
        <v>45358</v>
      </c>
      <c r="G390" t="inlineStr">
        <is>
          <t>CREDITO</t>
        </is>
      </c>
      <c r="H390" t="inlineStr">
        <is>
          <t>TRANSFERENCIA PIX REM: ZIG TECNOLOGIA S.A.   07/03</t>
        </is>
      </c>
      <c r="I390" t="n">
        <v>83763.06</v>
      </c>
    </row>
    <row r="391">
      <c r="A391" t="n">
        <v>4461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" t="n">
        <v>45358</v>
      </c>
      <c r="G391" t="inlineStr">
        <is>
          <t>CREDITO</t>
        </is>
      </c>
      <c r="H391" t="inlineStr">
        <is>
          <t>TRANSFERENCIA PIX REM: ZIG TECNOLOGIA S.A.   07/03</t>
        </is>
      </c>
      <c r="I391" t="n">
        <v>35876.56</v>
      </c>
    </row>
    <row r="392">
      <c r="A392" t="n">
        <v>4462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" t="n">
        <v>45358</v>
      </c>
      <c r="G392" t="inlineStr">
        <is>
          <t>CREDITO</t>
        </is>
      </c>
      <c r="H392" t="inlineStr">
        <is>
          <t>TRANSFERENCIA PIX REM: Katia Gargiulo Balacc 07/03</t>
        </is>
      </c>
      <c r="I392" t="n">
        <v>212</v>
      </c>
    </row>
    <row r="393">
      <c r="A393" t="n">
        <v>4463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" t="n">
        <v>45358</v>
      </c>
      <c r="G393" t="inlineStr">
        <is>
          <t>CREDITO</t>
        </is>
      </c>
      <c r="H393" t="inlineStr">
        <is>
          <t>TRANSFERENCIA PIX REM: 318 BAR E EVENTOS LTD 07/03</t>
        </is>
      </c>
      <c r="I393" t="n">
        <v>2792.43</v>
      </c>
    </row>
    <row r="394">
      <c r="A394" t="n">
        <v>4464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" t="n">
        <v>45358</v>
      </c>
      <c r="G394" t="inlineStr">
        <is>
          <t>DEBITO</t>
        </is>
      </c>
      <c r="H394" t="inlineStr">
        <is>
          <t>APLICACAO AUTOMATICA</t>
        </is>
      </c>
      <c r="I394" t="n">
        <v>-32160.71</v>
      </c>
    </row>
    <row r="395">
      <c r="A395" t="n">
        <v>4465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" t="n">
        <v>45358</v>
      </c>
      <c r="G395" t="inlineStr">
        <is>
          <t>DEBITO</t>
        </is>
      </c>
      <c r="H395" t="inlineStr">
        <is>
          <t>PAGTO ELETRON  COBRANCA SAMPATACADO</t>
        </is>
      </c>
      <c r="I395" t="n">
        <v>-1075.72</v>
      </c>
    </row>
    <row r="396">
      <c r="A396" t="n">
        <v>4466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" t="n">
        <v>45358</v>
      </c>
      <c r="G396" t="inlineStr">
        <is>
          <t>DEBITO</t>
        </is>
      </c>
      <c r="H396" t="inlineStr">
        <is>
          <t>PAGTO ELETRON  COBRANCA PSS</t>
        </is>
      </c>
      <c r="I396" t="n">
        <v>-1061.35</v>
      </c>
    </row>
    <row r="397">
      <c r="A397" t="n">
        <v>4467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" t="n">
        <v>45358</v>
      </c>
      <c r="G397" t="inlineStr">
        <is>
          <t>DEBITO</t>
        </is>
      </c>
      <c r="H397" t="inlineStr">
        <is>
          <t>PAGTO ELETRON  COBRANCA MARIO PEDRO</t>
        </is>
      </c>
      <c r="I397" t="n">
        <v>-239.44</v>
      </c>
    </row>
    <row r="398">
      <c r="A398" t="n">
        <v>4468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" t="n">
        <v>45358</v>
      </c>
      <c r="G398" t="inlineStr">
        <is>
          <t>DEBITO</t>
        </is>
      </c>
      <c r="H398" t="inlineStr">
        <is>
          <t>PAGTO ELETRON  COBRANCA ZAHIL</t>
        </is>
      </c>
      <c r="I398" t="n">
        <v>-949.08</v>
      </c>
    </row>
    <row r="399">
      <c r="A399" t="n">
        <v>4469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" t="n">
        <v>45358</v>
      </c>
      <c r="G399" t="inlineStr">
        <is>
          <t>DEBITO</t>
        </is>
      </c>
      <c r="H399" t="inlineStr">
        <is>
          <t>PAGTO ELETRON  COBRANCA AMBEV</t>
        </is>
      </c>
      <c r="I399" t="n">
        <v>-3798.18</v>
      </c>
    </row>
    <row r="400">
      <c r="A400" t="n">
        <v>4470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" t="n">
        <v>45358</v>
      </c>
      <c r="G400" t="inlineStr">
        <is>
          <t>DEBITO</t>
        </is>
      </c>
      <c r="H400" t="inlineStr">
        <is>
          <t>PAGTO ELETRON  COBRANCA NOVA COMERCIAL</t>
        </is>
      </c>
      <c r="I400" t="n">
        <v>-648.7</v>
      </c>
    </row>
    <row r="401">
      <c r="A401" t="n">
        <v>4471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" t="n">
        <v>45358</v>
      </c>
      <c r="G401" t="inlineStr">
        <is>
          <t>DEBITO</t>
        </is>
      </c>
      <c r="H401" t="inlineStr">
        <is>
          <t>PAGTO ELETRON  COBRANCA EAU</t>
        </is>
      </c>
      <c r="I401" t="n">
        <v>-379.5</v>
      </c>
    </row>
    <row r="402">
      <c r="A402" t="n">
        <v>4472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" t="n">
        <v>45358</v>
      </c>
      <c r="G402" t="inlineStr">
        <is>
          <t>DEBITO</t>
        </is>
      </c>
      <c r="H402" t="inlineStr">
        <is>
          <t>PAGTO ELETRON  COBRANCA BB DIST DE CARNES</t>
        </is>
      </c>
      <c r="I402" t="n">
        <v>-1963.78</v>
      </c>
    </row>
    <row r="403">
      <c r="A403" t="n">
        <v>4473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" t="n">
        <v>45358</v>
      </c>
      <c r="G403" t="inlineStr">
        <is>
          <t>DEBITO</t>
        </is>
      </c>
      <c r="H403" t="inlineStr">
        <is>
          <t>PAGTO ELETRON  COBRANCA CASA DE CARNES PJJ</t>
        </is>
      </c>
      <c r="I403" t="n">
        <v>-1480.68</v>
      </c>
    </row>
    <row r="404">
      <c r="A404" t="n">
        <v>4474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" t="n">
        <v>45358</v>
      </c>
      <c r="G404" t="inlineStr">
        <is>
          <t>DEBITO</t>
        </is>
      </c>
      <c r="H404" t="inlineStr">
        <is>
          <t>TARIFA BANCARIA TRANSF PGTO PIX</t>
        </is>
      </c>
      <c r="I404" t="n">
        <v>-8.94</v>
      </c>
    </row>
    <row r="405">
      <c r="A405" t="n">
        <v>4475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" t="n">
        <v>45358</v>
      </c>
      <c r="G405" t="inlineStr">
        <is>
          <t>DEBITO</t>
        </is>
      </c>
      <c r="H405" t="inlineStr">
        <is>
          <t>TARIFA BANCARIA TRANSF PGTO PIX</t>
        </is>
      </c>
      <c r="I405" t="n">
        <v>-9</v>
      </c>
    </row>
    <row r="406">
      <c r="A406" t="n">
        <v>4476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" t="n">
        <v>45358</v>
      </c>
      <c r="G406" t="inlineStr">
        <is>
          <t>DEBITO</t>
        </is>
      </c>
      <c r="H406" t="inlineStr">
        <is>
          <t>TARIFA BANCARIA TRANSF PGTO PIX</t>
        </is>
      </c>
      <c r="I406" t="n">
        <v>-7.83</v>
      </c>
    </row>
    <row r="407">
      <c r="A407" t="n">
        <v>4477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" t="n">
        <v>45358</v>
      </c>
      <c r="G407" t="inlineStr">
        <is>
          <t>DEBITO</t>
        </is>
      </c>
      <c r="H407" t="inlineStr">
        <is>
          <t>PAGTO ELETRONICO TRIBUTO INTERNET --FGTS/GRF S/TOMADOR</t>
        </is>
      </c>
      <c r="I407" t="n">
        <v>-2043.44</v>
      </c>
    </row>
    <row r="408">
      <c r="A408" t="n">
        <v>4478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" t="n">
        <v>45358</v>
      </c>
      <c r="G408" t="inlineStr">
        <is>
          <t>DEBITO</t>
        </is>
      </c>
      <c r="H408" t="inlineStr">
        <is>
          <t>TRANSF CC PARA CC PJ 318 BAR E EVENTOS LTDA</t>
        </is>
      </c>
      <c r="I408" t="n">
        <v>-14270</v>
      </c>
    </row>
    <row r="409">
      <c r="A409" t="n">
        <v>4479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" t="n">
        <v>45358</v>
      </c>
      <c r="G409" t="inlineStr">
        <is>
          <t>DEBITO</t>
        </is>
      </c>
      <c r="H409" t="inlineStr">
        <is>
          <t>TRANSF CC PARA CC PJ HF 4060 BAR E EVENTOS LTDA</t>
        </is>
      </c>
      <c r="I409" t="n">
        <v>-196.36</v>
      </c>
    </row>
    <row r="410">
      <c r="A410" t="n">
        <v>4480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" t="n">
        <v>45358</v>
      </c>
      <c r="G410" t="inlineStr">
        <is>
          <t>DEBITO</t>
        </is>
      </c>
      <c r="H410" t="inlineStr">
        <is>
          <t>TRANSF CC PARA CC PJ PAULISTA 25841 BAR E EVENTOS LTD</t>
        </is>
      </c>
      <c r="I410" t="n">
        <v>-42500</v>
      </c>
    </row>
    <row r="411">
      <c r="A411" t="n">
        <v>4481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" t="n">
        <v>45358</v>
      </c>
      <c r="G411" t="inlineStr">
        <is>
          <t>DEBITO</t>
        </is>
      </c>
      <c r="H411" t="inlineStr">
        <is>
          <t>TRANSF CC PARA CC PJ 318 BAR E EVENTOS LTDA</t>
        </is>
      </c>
      <c r="I411" t="n">
        <v>-10</v>
      </c>
    </row>
    <row r="412">
      <c r="A412" t="n">
        <v>4482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" t="n">
        <v>45358</v>
      </c>
      <c r="G412" t="inlineStr">
        <is>
          <t>DEBITO</t>
        </is>
      </c>
      <c r="H412" t="inlineStr">
        <is>
          <t>TRANSF CC PARA CC PJ TEMPUS FUGIT PARTICIPACOES E. LT</t>
        </is>
      </c>
      <c r="I412" t="n">
        <v>-54900</v>
      </c>
    </row>
    <row r="413">
      <c r="A413" t="n">
        <v>4483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" t="n">
        <v>45358</v>
      </c>
      <c r="G413" t="inlineStr">
        <is>
          <t>DEBITO</t>
        </is>
      </c>
      <c r="H413" t="inlineStr">
        <is>
          <t>TRANSF CC PARA CC PJ HF 4060 BAR E EVENTOS LTDA</t>
        </is>
      </c>
      <c r="I413" t="n">
        <v>-10</v>
      </c>
    </row>
    <row r="414">
      <c r="A414" t="n">
        <v>4484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" t="n">
        <v>45358</v>
      </c>
      <c r="G414" t="inlineStr">
        <is>
          <t>DEBITO</t>
        </is>
      </c>
      <c r="H414" t="inlineStr">
        <is>
          <t>TRANSFERENCIA PIX DES: VPJ ALIMENTOS         07/03</t>
        </is>
      </c>
      <c r="I414" t="n">
        <v>-1013.68</v>
      </c>
    </row>
    <row r="415">
      <c r="A415" t="n">
        <v>4485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" t="n">
        <v>45358</v>
      </c>
      <c r="G415" t="inlineStr">
        <is>
          <t>DEBITO</t>
        </is>
      </c>
      <c r="H415" t="inlineStr">
        <is>
          <t>TRANSFERENCIA PIX DES: AFEQUI   DISTRIBUIDOR 07/03</t>
        </is>
      </c>
      <c r="I415" t="n">
        <v>-102.5</v>
      </c>
    </row>
    <row r="416">
      <c r="A416" t="n">
        <v>4492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" t="n">
        <v>45358</v>
      </c>
      <c r="G416" t="inlineStr">
        <is>
          <t>CREDITO</t>
        </is>
      </c>
      <c r="H416" t="inlineStr">
        <is>
          <t>TED-TRANSF ELET DISPON REMET.BANCO TOPAZIO S.A.</t>
        </is>
      </c>
      <c r="I416" t="n">
        <v>1158.08</v>
      </c>
    </row>
    <row r="417">
      <c r="A417" t="n">
        <v>4493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" t="n">
        <v>45358</v>
      </c>
      <c r="G417" t="inlineStr">
        <is>
          <t>CREDITO</t>
        </is>
      </c>
      <c r="H417" t="inlineStr">
        <is>
          <t>TRANSF CC PARA CC PJ FDB HOTEL LTDA</t>
        </is>
      </c>
      <c r="I417" t="n">
        <v>419.16</v>
      </c>
    </row>
    <row r="418">
      <c r="A418" t="n">
        <v>4494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" t="n">
        <v>45358</v>
      </c>
      <c r="G418" t="inlineStr">
        <is>
          <t>CREDITO</t>
        </is>
      </c>
      <c r="H418" t="inlineStr">
        <is>
          <t>RECEBIMENTO FORNECEDOR ALELO INSTITUICAO DE PAGAMENTO S</t>
        </is>
      </c>
      <c r="I418" t="n">
        <v>251.36</v>
      </c>
    </row>
    <row r="419">
      <c r="A419" t="n">
        <v>4495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" t="n">
        <v>45358</v>
      </c>
      <c r="G419" t="inlineStr">
        <is>
          <t>CREDITO</t>
        </is>
      </c>
      <c r="H419" t="inlineStr">
        <is>
          <t>TRANSFERENCIA PIX REM: RAFAEL LUIS DE CAMARG 07/03</t>
        </is>
      </c>
      <c r="I419" t="n">
        <v>2000</v>
      </c>
    </row>
    <row r="420">
      <c r="A420" t="n">
        <v>4496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" t="n">
        <v>45358</v>
      </c>
      <c r="G420" t="inlineStr">
        <is>
          <t>CREDITO</t>
        </is>
      </c>
      <c r="H420" t="inlineStr">
        <is>
          <t>TRANSFERENCIA PIX REM: ZIG TECNOLOGIA S.A.   07/03</t>
        </is>
      </c>
      <c r="I420" t="n">
        <v>17358.67</v>
      </c>
    </row>
    <row r="421">
      <c r="A421" t="n">
        <v>4497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" t="n">
        <v>45358</v>
      </c>
      <c r="G421" t="inlineStr">
        <is>
          <t>CREDITO</t>
        </is>
      </c>
      <c r="H421" t="inlineStr">
        <is>
          <t>TRANSFERENCIA PIX REM: ZIG TECNOLOGIA S.A.   07/03</t>
        </is>
      </c>
      <c r="I421" t="n">
        <v>7829.75</v>
      </c>
    </row>
    <row r="422">
      <c r="A422" t="n">
        <v>4498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" t="n">
        <v>45358</v>
      </c>
      <c r="G422" t="inlineStr">
        <is>
          <t>CREDITO</t>
        </is>
      </c>
      <c r="H422" t="inlineStr">
        <is>
          <t>TRANSFERENCIA PIX REM: ZIG TECNOLOGIA S.A.   07/03</t>
        </is>
      </c>
      <c r="I422" t="n">
        <v>7167.82</v>
      </c>
    </row>
    <row r="423">
      <c r="A423" t="n">
        <v>4499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" t="n">
        <v>45358</v>
      </c>
      <c r="G423" t="inlineStr">
        <is>
          <t>CREDITO</t>
        </is>
      </c>
      <c r="H423" t="inlineStr">
        <is>
          <t>TRANSFERENCIA PIX REM: ZIG TECNOLOGIA S.A.   07/03</t>
        </is>
      </c>
      <c r="I423" t="n">
        <v>83763.06</v>
      </c>
    </row>
    <row r="424">
      <c r="A424" t="n">
        <v>4500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" t="n">
        <v>45358</v>
      </c>
      <c r="G424" t="inlineStr">
        <is>
          <t>CREDITO</t>
        </is>
      </c>
      <c r="H424" t="inlineStr">
        <is>
          <t>TRANSFERENCIA PIX REM: ZIG TECNOLOGIA S.A.   07/03</t>
        </is>
      </c>
      <c r="I424" t="n">
        <v>35876.56</v>
      </c>
    </row>
    <row r="425">
      <c r="A425" t="n">
        <v>4501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" t="n">
        <v>45358</v>
      </c>
      <c r="G425" t="inlineStr">
        <is>
          <t>CREDITO</t>
        </is>
      </c>
      <c r="H425" t="inlineStr">
        <is>
          <t>TRANSFERENCIA PIX REM: Katia Gargiulo Balacc 07/03</t>
        </is>
      </c>
      <c r="I425" t="n">
        <v>212</v>
      </c>
    </row>
    <row r="426">
      <c r="A426" t="n">
        <v>4502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" t="n">
        <v>45358</v>
      </c>
      <c r="G426" t="inlineStr">
        <is>
          <t>CREDITO</t>
        </is>
      </c>
      <c r="H426" t="inlineStr">
        <is>
          <t>TRANSFERENCIA PIX REM: 318 BAR E EVENTOS LTD 07/03</t>
        </is>
      </c>
      <c r="I426" t="n">
        <v>2792.43</v>
      </c>
    </row>
    <row r="427">
      <c r="A427" t="n">
        <v>4503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" t="n">
        <v>45358</v>
      </c>
      <c r="G427" t="inlineStr">
        <is>
          <t>DEBITO</t>
        </is>
      </c>
      <c r="H427" t="inlineStr">
        <is>
          <t>APLICACAO AUTOMATICA</t>
        </is>
      </c>
      <c r="I427" t="n">
        <v>-32160.71</v>
      </c>
    </row>
    <row r="428">
      <c r="A428" t="n">
        <v>4504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" t="n">
        <v>45358</v>
      </c>
      <c r="G428" t="inlineStr">
        <is>
          <t>DEBITO</t>
        </is>
      </c>
      <c r="H428" t="inlineStr">
        <is>
          <t>PAGTO ELETRON  COBRANCA SAMPATACADO</t>
        </is>
      </c>
      <c r="I428" t="n">
        <v>-1075.72</v>
      </c>
    </row>
    <row r="429">
      <c r="A429" t="n">
        <v>4505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" t="n">
        <v>45358</v>
      </c>
      <c r="G429" t="inlineStr">
        <is>
          <t>DEBITO</t>
        </is>
      </c>
      <c r="H429" t="inlineStr">
        <is>
          <t>PAGTO ELETRON  COBRANCA PSS</t>
        </is>
      </c>
      <c r="I429" t="n">
        <v>-1061.35</v>
      </c>
    </row>
    <row r="430">
      <c r="A430" t="n">
        <v>4506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" t="n">
        <v>45358</v>
      </c>
      <c r="G430" t="inlineStr">
        <is>
          <t>DEBITO</t>
        </is>
      </c>
      <c r="H430" t="inlineStr">
        <is>
          <t>PAGTO ELETRON  COBRANCA MARIO PEDRO</t>
        </is>
      </c>
      <c r="I430" t="n">
        <v>-239.44</v>
      </c>
    </row>
    <row r="431">
      <c r="A431" t="n">
        <v>4507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" t="n">
        <v>45358</v>
      </c>
      <c r="G431" t="inlineStr">
        <is>
          <t>DEBITO</t>
        </is>
      </c>
      <c r="H431" t="inlineStr">
        <is>
          <t>PAGTO ELETRON  COBRANCA ZAHIL</t>
        </is>
      </c>
      <c r="I431" t="n">
        <v>-949.08</v>
      </c>
    </row>
    <row r="432">
      <c r="A432" t="n">
        <v>4508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" t="n">
        <v>45358</v>
      </c>
      <c r="G432" t="inlineStr">
        <is>
          <t>DEBITO</t>
        </is>
      </c>
      <c r="H432" t="inlineStr">
        <is>
          <t>PAGTO ELETRON  COBRANCA AMBEV</t>
        </is>
      </c>
      <c r="I432" t="n">
        <v>-3798.18</v>
      </c>
    </row>
    <row r="433">
      <c r="A433" t="n">
        <v>4509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" t="n">
        <v>45358</v>
      </c>
      <c r="G433" t="inlineStr">
        <is>
          <t>DEBITO</t>
        </is>
      </c>
      <c r="H433" t="inlineStr">
        <is>
          <t>PAGTO ELETRON  COBRANCA NOVA COMERCIAL</t>
        </is>
      </c>
      <c r="I433" t="n">
        <v>-648.7</v>
      </c>
    </row>
    <row r="434">
      <c r="A434" t="n">
        <v>4510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" t="n">
        <v>45358</v>
      </c>
      <c r="G434" t="inlineStr">
        <is>
          <t>DEBITO</t>
        </is>
      </c>
      <c r="H434" t="inlineStr">
        <is>
          <t>PAGTO ELETRON  COBRANCA EAU</t>
        </is>
      </c>
      <c r="I434" t="n">
        <v>-379.5</v>
      </c>
    </row>
    <row r="435">
      <c r="A435" t="n">
        <v>4511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" t="n">
        <v>45358</v>
      </c>
      <c r="G435" t="inlineStr">
        <is>
          <t>DEBITO</t>
        </is>
      </c>
      <c r="H435" t="inlineStr">
        <is>
          <t>PAGTO ELETRON  COBRANCA BB DIST DE CARNES</t>
        </is>
      </c>
      <c r="I435" t="n">
        <v>-1963.78</v>
      </c>
    </row>
    <row r="436">
      <c r="A436" t="n">
        <v>4512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" t="n">
        <v>45358</v>
      </c>
      <c r="G436" t="inlineStr">
        <is>
          <t>DEBITO</t>
        </is>
      </c>
      <c r="H436" t="inlineStr">
        <is>
          <t>PAGTO ELETRON  COBRANCA CASA DE CARNES PJJ</t>
        </is>
      </c>
      <c r="I436" t="n">
        <v>-1480.68</v>
      </c>
    </row>
    <row r="437">
      <c r="A437" t="n">
        <v>4513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" t="n">
        <v>45358</v>
      </c>
      <c r="G437" t="inlineStr">
        <is>
          <t>DEBITO</t>
        </is>
      </c>
      <c r="H437" t="inlineStr">
        <is>
          <t>TARIFA BANCARIA TRANSF PGTO PIX</t>
        </is>
      </c>
      <c r="I437" t="n">
        <v>-8.94</v>
      </c>
    </row>
    <row r="438">
      <c r="A438" t="n">
        <v>4514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" t="n">
        <v>45358</v>
      </c>
      <c r="G438" t="inlineStr">
        <is>
          <t>DEBITO</t>
        </is>
      </c>
      <c r="H438" t="inlineStr">
        <is>
          <t>TARIFA BANCARIA TRANSF PGTO PIX</t>
        </is>
      </c>
      <c r="I438" t="n">
        <v>-9</v>
      </c>
    </row>
    <row r="439">
      <c r="A439" t="n">
        <v>4515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" t="n">
        <v>45358</v>
      </c>
      <c r="G439" t="inlineStr">
        <is>
          <t>DEBITO</t>
        </is>
      </c>
      <c r="H439" t="inlineStr">
        <is>
          <t>TARIFA BANCARIA TRANSF PGTO PIX</t>
        </is>
      </c>
      <c r="I439" t="n">
        <v>-7.83</v>
      </c>
    </row>
    <row r="440">
      <c r="A440" t="n">
        <v>4516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" t="n">
        <v>45358</v>
      </c>
      <c r="G440" t="inlineStr">
        <is>
          <t>DEBITO</t>
        </is>
      </c>
      <c r="H440" t="inlineStr">
        <is>
          <t>PAGTO ELETRONICO TRIBUTO INTERNET --FGTS/GRF S/TOMADOR</t>
        </is>
      </c>
      <c r="I440" t="n">
        <v>-2043.44</v>
      </c>
    </row>
    <row r="441">
      <c r="A441" t="n">
        <v>4517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" t="n">
        <v>45358</v>
      </c>
      <c r="G441" t="inlineStr">
        <is>
          <t>DEBITO</t>
        </is>
      </c>
      <c r="H441" t="inlineStr">
        <is>
          <t>TRANSF CC PARA CC PJ 318 BAR E EVENTOS LTDA</t>
        </is>
      </c>
      <c r="I441" t="n">
        <v>-14270</v>
      </c>
    </row>
    <row r="442">
      <c r="A442" t="n">
        <v>4518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" t="n">
        <v>45358</v>
      </c>
      <c r="G442" t="inlineStr">
        <is>
          <t>DEBITO</t>
        </is>
      </c>
      <c r="H442" t="inlineStr">
        <is>
          <t>TRANSF CC PARA CC PJ HF 4060 BAR E EVENTOS LTDA</t>
        </is>
      </c>
      <c r="I442" t="n">
        <v>-196.36</v>
      </c>
    </row>
    <row r="443">
      <c r="A443" t="n">
        <v>4519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" t="n">
        <v>45358</v>
      </c>
      <c r="G443" t="inlineStr">
        <is>
          <t>DEBITO</t>
        </is>
      </c>
      <c r="H443" t="inlineStr">
        <is>
          <t>TRANSF CC PARA CC PJ PAULISTA 25841 BAR E EVENTOS LTD</t>
        </is>
      </c>
      <c r="I443" t="n">
        <v>-42500</v>
      </c>
    </row>
    <row r="444">
      <c r="A444" t="n">
        <v>4520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" t="n">
        <v>45358</v>
      </c>
      <c r="G444" t="inlineStr">
        <is>
          <t>DEBITO</t>
        </is>
      </c>
      <c r="H444" t="inlineStr">
        <is>
          <t>TRANSF CC PARA CC PJ 318 BAR E EVENTOS LTDA</t>
        </is>
      </c>
      <c r="I444" t="n">
        <v>-10</v>
      </c>
    </row>
    <row r="445">
      <c r="A445" t="n">
        <v>4521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" t="n">
        <v>45358</v>
      </c>
      <c r="G445" t="inlineStr">
        <is>
          <t>DEBITO</t>
        </is>
      </c>
      <c r="H445" t="inlineStr">
        <is>
          <t>TRANSF CC PARA CC PJ TEMPUS FUGIT PARTICIPACOES E. LT</t>
        </is>
      </c>
      <c r="I445" t="n">
        <v>-54900</v>
      </c>
    </row>
    <row r="446">
      <c r="A446" t="n">
        <v>4522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" t="n">
        <v>45358</v>
      </c>
      <c r="G446" t="inlineStr">
        <is>
          <t>DEBITO</t>
        </is>
      </c>
      <c r="H446" t="inlineStr">
        <is>
          <t>TRANSF CC PARA CC PJ HF 4060 BAR E EVENTOS LTDA</t>
        </is>
      </c>
      <c r="I446" t="n">
        <v>-10</v>
      </c>
    </row>
    <row r="447">
      <c r="A447" t="n">
        <v>4523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" t="n">
        <v>45358</v>
      </c>
      <c r="G447" t="inlineStr">
        <is>
          <t>DEBITO</t>
        </is>
      </c>
      <c r="H447" t="inlineStr">
        <is>
          <t>TRANSFERENCIA PIX DES: VPJ ALIMENTOS         07/03</t>
        </is>
      </c>
      <c r="I447" t="n">
        <v>-1013.68</v>
      </c>
    </row>
    <row r="448">
      <c r="A448" t="n">
        <v>4524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" t="n">
        <v>45358</v>
      </c>
      <c r="G448" t="inlineStr">
        <is>
          <t>DEBITO</t>
        </is>
      </c>
      <c r="H448" t="inlineStr">
        <is>
          <t>TRANSFERENCIA PIX DES: AFEQUI   DISTRIBUIDOR 07/03</t>
        </is>
      </c>
      <c r="I448" t="n">
        <v>-102.5</v>
      </c>
    </row>
    <row r="449">
      <c r="A449" t="n">
        <v>4420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" t="n">
        <v>45357</v>
      </c>
      <c r="G449" t="inlineStr">
        <is>
          <t>CREDITO</t>
        </is>
      </c>
      <c r="H449" t="inlineStr">
        <is>
          <t>TED-TRANSF ELET DISPON REMET.BANCO TOPAZIO S.A.</t>
        </is>
      </c>
      <c r="I449" t="n">
        <v>363.92</v>
      </c>
    </row>
    <row r="450">
      <c r="A450" t="n">
        <v>4421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" t="n">
        <v>45357</v>
      </c>
      <c r="G450" t="inlineStr">
        <is>
          <t>CREDITO</t>
        </is>
      </c>
      <c r="H450" t="inlineStr">
        <is>
          <t>RESGATE INVEST FACIL</t>
        </is>
      </c>
      <c r="I450" t="n">
        <v>275852</v>
      </c>
    </row>
    <row r="451">
      <c r="A451" t="n">
        <v>4422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" t="n">
        <v>45357</v>
      </c>
      <c r="G451" t="inlineStr">
        <is>
          <t>CREDITO</t>
        </is>
      </c>
      <c r="H451" t="inlineStr">
        <is>
          <t>RESGATE INVEST FACIL</t>
        </is>
      </c>
      <c r="I451" t="n">
        <v>65499.5</v>
      </c>
    </row>
    <row r="452">
      <c r="A452" t="n">
        <v>4423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" t="n">
        <v>45357</v>
      </c>
      <c r="G452" t="inlineStr">
        <is>
          <t>CREDITO</t>
        </is>
      </c>
      <c r="H452" t="inlineStr">
        <is>
          <t>ELO DEBITO IFOOD.COM AGENCIA DE RESTAURANTE</t>
        </is>
      </c>
      <c r="I452" t="n">
        <v>160.14</v>
      </c>
    </row>
    <row r="453">
      <c r="A453" t="n">
        <v>4424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" t="n">
        <v>45357</v>
      </c>
      <c r="G453" t="inlineStr">
        <is>
          <t>CREDITO</t>
        </is>
      </c>
      <c r="H453" t="inlineStr">
        <is>
          <t>TRANSFERENCIA PIX REM: ZIG TECNOLOGIA S.A.   06/03</t>
        </is>
      </c>
      <c r="I453" t="n">
        <v>7734.49</v>
      </c>
    </row>
    <row r="454">
      <c r="A454" t="n">
        <v>4425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" t="n">
        <v>45357</v>
      </c>
      <c r="G454" t="inlineStr">
        <is>
          <t>CREDITO</t>
        </is>
      </c>
      <c r="H454" t="inlineStr">
        <is>
          <t>TRANSFERENCIA PIX REM: ZIG TECNOLOGIA S.A.   06/03</t>
        </is>
      </c>
      <c r="I454" t="n">
        <v>3377.25</v>
      </c>
    </row>
    <row r="455">
      <c r="A455" t="n">
        <v>4426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" t="n">
        <v>45357</v>
      </c>
      <c r="G455" t="inlineStr">
        <is>
          <t>CREDITO</t>
        </is>
      </c>
      <c r="H455" t="inlineStr">
        <is>
          <t>TRANSFERENCIA PIX REM: ZIG TECNOLOGIA S.A.   06/03</t>
        </is>
      </c>
      <c r="I455" t="n">
        <v>6803.35</v>
      </c>
    </row>
    <row r="456">
      <c r="A456" t="n">
        <v>4427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" t="n">
        <v>45357</v>
      </c>
      <c r="G456" t="inlineStr">
        <is>
          <t>CREDITO</t>
        </is>
      </c>
      <c r="H456" t="inlineStr">
        <is>
          <t>TRANSFERENCIA PIX REM: ZIG TECNOLOGIA S.A.   06/03</t>
        </is>
      </c>
      <c r="I456" t="n">
        <v>36734.28</v>
      </c>
    </row>
    <row r="457">
      <c r="A457" t="n">
        <v>4428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" t="n">
        <v>45357</v>
      </c>
      <c r="G457" t="inlineStr">
        <is>
          <t>CREDITO</t>
        </is>
      </c>
      <c r="H457" t="inlineStr">
        <is>
          <t>TRANSFERENCIA PIX REM: ZIG TECNOLOGIA S.A.   06/03</t>
        </is>
      </c>
      <c r="I457" t="n">
        <v>36026.5</v>
      </c>
    </row>
    <row r="458">
      <c r="A458" t="n">
        <v>4429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" t="n">
        <v>45357</v>
      </c>
      <c r="G458" t="inlineStr">
        <is>
          <t>CREDITO</t>
        </is>
      </c>
      <c r="H458" t="inlineStr">
        <is>
          <t>TRANSFERENCIA PIX REM: 318 BAR E EVENTOS LTD 06/03</t>
        </is>
      </c>
      <c r="I458" t="n">
        <v>528.99</v>
      </c>
    </row>
    <row r="459">
      <c r="A459" t="n">
        <v>4430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" t="n">
        <v>45357</v>
      </c>
      <c r="G459" t="inlineStr">
        <is>
          <t>DEBITO</t>
        </is>
      </c>
      <c r="H459" t="inlineStr">
        <is>
          <t>PAGTO ELETRON  COBRANCA CG FOODS</t>
        </is>
      </c>
      <c r="I459" t="n">
        <v>-300.3</v>
      </c>
    </row>
    <row r="460">
      <c r="A460" t="n">
        <v>4431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" t="n">
        <v>45357</v>
      </c>
      <c r="G460" t="inlineStr">
        <is>
          <t>DEBITO</t>
        </is>
      </c>
      <c r="H460" t="inlineStr">
        <is>
          <t>PAGTO ELETRON  COBRANCA DP ASSESSORIA</t>
        </is>
      </c>
      <c r="I460" t="n">
        <v>-589.83</v>
      </c>
    </row>
    <row r="461">
      <c r="A461" t="n">
        <v>4432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" t="n">
        <v>45357</v>
      </c>
      <c r="G461" t="inlineStr">
        <is>
          <t>DEBITO</t>
        </is>
      </c>
      <c r="H461" t="inlineStr">
        <is>
          <t>PAGTO ELETRON  COBRANCA MARIO PEDRO</t>
        </is>
      </c>
      <c r="I461" t="n">
        <v>-397.38</v>
      </c>
    </row>
    <row r="462">
      <c r="A462" t="n">
        <v>4433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" t="n">
        <v>45357</v>
      </c>
      <c r="G462" t="inlineStr">
        <is>
          <t>DEBITO</t>
        </is>
      </c>
      <c r="H462" t="inlineStr">
        <is>
          <t>PAGTO ELETRON  COBRANCA MULTIFRANGOS</t>
        </is>
      </c>
      <c r="I462" t="n">
        <v>-1511.84</v>
      </c>
    </row>
    <row r="463">
      <c r="A463" t="n">
        <v>4434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" t="n">
        <v>45357</v>
      </c>
      <c r="G463" t="inlineStr">
        <is>
          <t>DEBITO</t>
        </is>
      </c>
      <c r="H463" t="inlineStr">
        <is>
          <t>TRANSF CC PARA CC PJ PAULISTA 25841 BAR E EVENTOS LTD</t>
        </is>
      </c>
      <c r="I463" t="n">
        <v>-158900</v>
      </c>
    </row>
    <row r="464">
      <c r="A464" t="n">
        <v>4435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" t="n">
        <v>45357</v>
      </c>
      <c r="G464" t="inlineStr">
        <is>
          <t>DEBITO</t>
        </is>
      </c>
      <c r="H464" t="inlineStr">
        <is>
          <t>TRANSF CC PARA CC PJ 318 BAR E EVENTOS LTDA</t>
        </is>
      </c>
      <c r="I464" t="n">
        <v>-10</v>
      </c>
    </row>
    <row r="465">
      <c r="A465" t="n">
        <v>4436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" t="n">
        <v>45357</v>
      </c>
      <c r="G465" t="inlineStr">
        <is>
          <t>DEBITO</t>
        </is>
      </c>
      <c r="H465" t="inlineStr">
        <is>
          <t>TRANSF CC PARA CC PJ PAULISTA 25841 BAR E EVENTOS LTD</t>
        </is>
      </c>
      <c r="I465" t="n">
        <v>-4467.21</v>
      </c>
    </row>
    <row r="466">
      <c r="A466" t="n">
        <v>4437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" t="n">
        <v>45357</v>
      </c>
      <c r="G466" t="inlineStr">
        <is>
          <t>DEBITO</t>
        </is>
      </c>
      <c r="H466" t="inlineStr">
        <is>
          <t>TRANSF CC PARA CC PJ HF 4060 BAR E EVENTOS LTDA</t>
        </is>
      </c>
      <c r="I466" t="n">
        <v>-10</v>
      </c>
    </row>
    <row r="467">
      <c r="A467" t="n">
        <v>4438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" t="n">
        <v>45357</v>
      </c>
      <c r="G467" t="inlineStr">
        <is>
          <t>DEBITO</t>
        </is>
      </c>
      <c r="H467" t="inlineStr">
        <is>
          <t>TRANSF CC PARA CC PJ TEMPUS FUGIT PARTICIPACOES E. LT</t>
        </is>
      </c>
      <c r="I467" t="n">
        <v>-60300</v>
      </c>
    </row>
    <row r="468">
      <c r="A468" t="n">
        <v>4439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" t="n">
        <v>45357</v>
      </c>
      <c r="G468" t="inlineStr">
        <is>
          <t>DEBITO</t>
        </is>
      </c>
      <c r="H468" t="inlineStr">
        <is>
          <t>TRANSF CC PARA CC PJ HF 4060 BAR E EVENTOS LTDA</t>
        </is>
      </c>
      <c r="I468" t="n">
        <v>-116229.11</v>
      </c>
    </row>
    <row r="469">
      <c r="A469" t="n">
        <v>4440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" t="n">
        <v>45357</v>
      </c>
      <c r="G469" t="inlineStr">
        <is>
          <t>DEBITO</t>
        </is>
      </c>
      <c r="H469" t="inlineStr">
        <is>
          <t>TRANSF CC PARA CC PJ 318 BAR E EVENTOS LTDA</t>
        </is>
      </c>
      <c r="I469" t="n">
        <v>-54637</v>
      </c>
    </row>
    <row r="470">
      <c r="A470" t="n">
        <v>4441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" t="n">
        <v>45357</v>
      </c>
      <c r="G470" t="inlineStr">
        <is>
          <t>DEBITO</t>
        </is>
      </c>
      <c r="H470" t="inlineStr">
        <is>
          <t>TRANSF CC PARA CC PJ FABRICA DE BARES MORUMBI B</t>
        </is>
      </c>
      <c r="I470" t="n">
        <v>-10</v>
      </c>
    </row>
    <row r="471">
      <c r="A471" t="n">
        <v>4442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" t="n">
        <v>45357</v>
      </c>
      <c r="G471" t="inlineStr">
        <is>
          <t>DEBITO</t>
        </is>
      </c>
      <c r="H471" t="inlineStr">
        <is>
          <t>TRANSF CC PARA CC PJ PAULISTA 25841 BAR E EVENT</t>
        </is>
      </c>
      <c r="I471" t="n">
        <v>-10</v>
      </c>
    </row>
    <row r="472">
      <c r="A472" t="n">
        <v>4443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" t="n">
        <v>45357</v>
      </c>
      <c r="G472" t="inlineStr">
        <is>
          <t>DEBITO</t>
        </is>
      </c>
      <c r="H472" t="inlineStr">
        <is>
          <t>TRANSF CC PARA CC PJ FDB HOTEL LTDA</t>
        </is>
      </c>
      <c r="I472" t="n">
        <v>-350</v>
      </c>
    </row>
    <row r="473">
      <c r="A473" t="n">
        <v>4444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" t="n">
        <v>45357</v>
      </c>
      <c r="G473" t="inlineStr">
        <is>
          <t>DEBITO</t>
        </is>
      </c>
      <c r="H473" t="inlineStr">
        <is>
          <t>TRANSF CC PARA CC PJ FDB HOTEL LTDA</t>
        </is>
      </c>
      <c r="I473" t="n">
        <v>-10</v>
      </c>
    </row>
    <row r="474">
      <c r="A474" t="n">
        <v>4445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" t="n">
        <v>45357</v>
      </c>
      <c r="G474" t="inlineStr">
        <is>
          <t>DEBITO</t>
        </is>
      </c>
      <c r="H474" t="inlineStr">
        <is>
          <t>TRANSF CC PARA CP PJ BENEDITO TEIXEIRA SANTOS FILHO</t>
        </is>
      </c>
      <c r="I474" t="n">
        <v>-2189.3</v>
      </c>
    </row>
    <row r="475">
      <c r="A475" t="n">
        <v>4446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" t="n">
        <v>45357</v>
      </c>
      <c r="G475" t="inlineStr">
        <is>
          <t>DEBITO</t>
        </is>
      </c>
      <c r="H475" t="inlineStr">
        <is>
          <t>PGTO SALARIO VIA NET EMP</t>
        </is>
      </c>
      <c r="I475" t="n">
        <v>-13344.34</v>
      </c>
    </row>
    <row r="476">
      <c r="A476" t="n">
        <v>4447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" t="n">
        <v>45357</v>
      </c>
      <c r="G476" t="inlineStr">
        <is>
          <t>DEBITO</t>
        </is>
      </c>
      <c r="H476" t="inlineStr">
        <is>
          <t>TRANSFERENCIA PIX DES: ROLIM  ADMINISTRACAO  06/03</t>
        </is>
      </c>
      <c r="I476" t="n">
        <v>-300</v>
      </c>
    </row>
    <row r="477">
      <c r="A477" t="n">
        <v>4448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" t="n">
        <v>45357</v>
      </c>
      <c r="G477" t="inlineStr">
        <is>
          <t>DEBITO</t>
        </is>
      </c>
      <c r="H477" t="inlineStr">
        <is>
          <t>TRANSFERENCIA PIX DES: Rafael Eugenio da Sil 06/03</t>
        </is>
      </c>
      <c r="I477" t="n">
        <v>-2474.11</v>
      </c>
    </row>
    <row r="478">
      <c r="A478" t="n">
        <v>4449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" t="n">
        <v>45357</v>
      </c>
      <c r="G478" t="inlineStr">
        <is>
          <t>DEBITO</t>
        </is>
      </c>
      <c r="H478" t="inlineStr">
        <is>
          <t>TRANSFERENCIA PIX DES: RP GOURMET CARNES NOB 06/03</t>
        </is>
      </c>
      <c r="I478" t="n">
        <v>-1920</v>
      </c>
    </row>
    <row r="479">
      <c r="A479" t="n">
        <v>4450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" t="n">
        <v>45357</v>
      </c>
      <c r="G479" t="inlineStr">
        <is>
          <t>DEBITO</t>
        </is>
      </c>
      <c r="H479" t="inlineStr">
        <is>
          <t>TRANSFERENCIA PIX DES: Bartolomeu Martins Fe 06/03</t>
        </is>
      </c>
      <c r="I479" t="n">
        <v>-120</v>
      </c>
    </row>
    <row r="480">
      <c r="A480" t="n">
        <v>4451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" t="n">
        <v>45357</v>
      </c>
      <c r="G480" t="inlineStr">
        <is>
          <t>DEBITO</t>
        </is>
      </c>
      <c r="H480" t="inlineStr">
        <is>
          <t>TRANSFERENCIA PIX DES: DENIS DOS SANTOS      06/03</t>
        </is>
      </c>
      <c r="I480" t="n">
        <v>-8000</v>
      </c>
    </row>
    <row r="481">
      <c r="A481" t="n">
        <v>4452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" t="n">
        <v>45357</v>
      </c>
      <c r="G481" t="inlineStr">
        <is>
          <t>DEBITO</t>
        </is>
      </c>
      <c r="H481" t="inlineStr">
        <is>
          <t>TRANSFERENCIA PIX DES: CLAUDIA CHRISTINA W F 06/03</t>
        </is>
      </c>
      <c r="I481" t="n">
        <v>-7000</v>
      </c>
    </row>
    <row r="482">
      <c r="A482" t="n">
        <v>4490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" t="n">
        <v>45357</v>
      </c>
      <c r="G482" t="inlineStr">
        <is>
          <t>CREDITO</t>
        </is>
      </c>
      <c r="H482" t="inlineStr">
        <is>
          <t>RESGATE INVEST FACIL</t>
        </is>
      </c>
      <c r="I482" t="n">
        <v>275852</v>
      </c>
    </row>
    <row r="483">
      <c r="A483" t="n">
        <v>4491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" t="n">
        <v>45357</v>
      </c>
      <c r="G483" t="inlineStr">
        <is>
          <t>CREDITO</t>
        </is>
      </c>
      <c r="H483" t="inlineStr">
        <is>
          <t>RESGATE INVEST FACIL</t>
        </is>
      </c>
      <c r="I483" t="n">
        <v>65499.5</v>
      </c>
    </row>
    <row r="484">
      <c r="A484" t="n">
        <v>4382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" t="n">
        <v>45356</v>
      </c>
      <c r="G484" t="inlineStr">
        <is>
          <t>CREDITO</t>
        </is>
      </c>
      <c r="H484" t="inlineStr">
        <is>
          <t>TRANSF CC PARA CC PJ 318 BAR E EVENTOS LTDA</t>
        </is>
      </c>
      <c r="I484" t="n">
        <v>421.29</v>
      </c>
    </row>
    <row r="485">
      <c r="A485" t="n">
        <v>4383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" t="n">
        <v>45356</v>
      </c>
      <c r="G485" t="inlineStr">
        <is>
          <t>CREDITO</t>
        </is>
      </c>
      <c r="H485" t="inlineStr">
        <is>
          <t>TRANSF CC PARA CC PJ PAULISTA 25841 BAR E EVENTOS LTD</t>
        </is>
      </c>
      <c r="I485" t="n">
        <v>52097.1</v>
      </c>
    </row>
    <row r="486">
      <c r="A486" t="n">
        <v>4384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" t="n">
        <v>45356</v>
      </c>
      <c r="G486" t="inlineStr">
        <is>
          <t>CREDITO</t>
        </is>
      </c>
      <c r="H486" t="inlineStr">
        <is>
          <t>TRANSF CC PARA CC PJ FDB HOTEL LTDA</t>
        </is>
      </c>
      <c r="I486" t="n">
        <v>4157.51</v>
      </c>
    </row>
    <row r="487">
      <c r="A487" t="n">
        <v>4385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" t="n">
        <v>45356</v>
      </c>
      <c r="G487" t="inlineStr">
        <is>
          <t>CREDITO</t>
        </is>
      </c>
      <c r="H487" t="inlineStr">
        <is>
          <t>RECEBIMENTO FORNECEDOR ALELO INSTITUICAO DE PAGAMENTO S</t>
        </is>
      </c>
      <c r="I487" t="n">
        <v>135.58</v>
      </c>
    </row>
    <row r="488">
      <c r="A488" t="n">
        <v>4386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" t="n">
        <v>45356</v>
      </c>
      <c r="G488" t="inlineStr">
        <is>
          <t>CREDITO</t>
        </is>
      </c>
      <c r="H488" t="inlineStr">
        <is>
          <t>RESGATE INVEST FACIL</t>
        </is>
      </c>
      <c r="I488" t="n">
        <v>45947.26</v>
      </c>
    </row>
    <row r="489">
      <c r="A489" t="n">
        <v>4387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" t="n">
        <v>45356</v>
      </c>
      <c r="G489" t="inlineStr">
        <is>
          <t>CREDITO</t>
        </is>
      </c>
      <c r="H489" t="inlineStr">
        <is>
          <t>TRANSFERENCIA PIX REM: NELSON BORGHI JUNIOR  05/03</t>
        </is>
      </c>
      <c r="I489" t="n">
        <v>2500</v>
      </c>
    </row>
    <row r="490">
      <c r="A490" t="n">
        <v>4388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" t="n">
        <v>45356</v>
      </c>
      <c r="G490" t="inlineStr">
        <is>
          <t>CREDITO</t>
        </is>
      </c>
      <c r="H490" t="inlineStr">
        <is>
          <t>TRANSFERENCIA PIX REM: ZIG TECNOLOGIA S.A.   05/03</t>
        </is>
      </c>
      <c r="I490" t="n">
        <v>16333.81</v>
      </c>
    </row>
    <row r="491">
      <c r="A491" t="n">
        <v>4389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" t="n">
        <v>45356</v>
      </c>
      <c r="G491" t="inlineStr">
        <is>
          <t>CREDITO</t>
        </is>
      </c>
      <c r="H491" t="inlineStr">
        <is>
          <t>TRANSFERENCIA PIX REM: ZIG TECNOLOGIA S.A.   05/03</t>
        </is>
      </c>
      <c r="I491" t="n">
        <v>4474.99</v>
      </c>
    </row>
    <row r="492">
      <c r="A492" t="n">
        <v>4390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" t="n">
        <v>45356</v>
      </c>
      <c r="G492" t="inlineStr">
        <is>
          <t>CREDITO</t>
        </is>
      </c>
      <c r="H492" t="inlineStr">
        <is>
          <t>TRANSFERENCIA PIX REM: ZIG TECNOLOGIA S.A.   05/03</t>
        </is>
      </c>
      <c r="I492" t="n">
        <v>3202.13</v>
      </c>
    </row>
    <row r="493">
      <c r="A493" t="n">
        <v>4391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" t="n">
        <v>45356</v>
      </c>
      <c r="G493" t="inlineStr">
        <is>
          <t>CREDITO</t>
        </is>
      </c>
      <c r="H493" t="inlineStr">
        <is>
          <t>TRANSFERENCIA PIX REM: ZIG TECNOLOGIA S.A.   05/03</t>
        </is>
      </c>
      <c r="I493" t="n">
        <v>39616.94</v>
      </c>
    </row>
    <row r="494">
      <c r="A494" t="n">
        <v>4392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" t="n">
        <v>45356</v>
      </c>
      <c r="G494" t="inlineStr">
        <is>
          <t>CREDITO</t>
        </is>
      </c>
      <c r="H494" t="inlineStr">
        <is>
          <t>TRANSFERENCIA PIX REM: ZIG TECNOLOGIA S.A.   05/03</t>
        </is>
      </c>
      <c r="I494" t="n">
        <v>30122.38</v>
      </c>
    </row>
    <row r="495">
      <c r="A495" t="n">
        <v>4393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" t="n">
        <v>45356</v>
      </c>
      <c r="G495" t="inlineStr">
        <is>
          <t>CREDITO</t>
        </is>
      </c>
      <c r="H495" t="inlineStr">
        <is>
          <t>TRANSFERENCIA PIX REM: 318 BAR E EVENTOS LTD 05/03</t>
        </is>
      </c>
      <c r="I495" t="n">
        <v>1756.98</v>
      </c>
    </row>
    <row r="496">
      <c r="A496" t="n">
        <v>4394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" t="n">
        <v>45356</v>
      </c>
      <c r="G496" t="inlineStr">
        <is>
          <t>DEBITO</t>
        </is>
      </c>
      <c r="H496" t="inlineStr">
        <is>
          <t>PAGTO ELETRON  COBRANCA EMPORIO MEL</t>
        </is>
      </c>
      <c r="I496" t="n">
        <v>-532.79</v>
      </c>
    </row>
    <row r="497">
      <c r="A497" t="n">
        <v>4395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" t="n">
        <v>45356</v>
      </c>
      <c r="G497" t="inlineStr">
        <is>
          <t>DEBITO</t>
        </is>
      </c>
      <c r="H497" t="inlineStr">
        <is>
          <t>PAGTO ELETRON  COBRANCA ESTAFF</t>
        </is>
      </c>
      <c r="I497" t="n">
        <v>-1972.67</v>
      </c>
    </row>
    <row r="498">
      <c r="A498" t="n">
        <v>4396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" t="n">
        <v>45356</v>
      </c>
      <c r="G498" t="inlineStr">
        <is>
          <t>DEBITO</t>
        </is>
      </c>
      <c r="H498" t="inlineStr">
        <is>
          <t>PAGTO ELETRON  COBRANCA LSA</t>
        </is>
      </c>
      <c r="I498" t="n">
        <v>-360</v>
      </c>
    </row>
    <row r="499">
      <c r="A499" t="n">
        <v>4397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" t="n">
        <v>45356</v>
      </c>
      <c r="G499" t="inlineStr">
        <is>
          <t>DEBITO</t>
        </is>
      </c>
      <c r="H499" t="inlineStr">
        <is>
          <t>PAGTO ELETRON  COBRANCA BRH</t>
        </is>
      </c>
      <c r="I499" t="n">
        <v>-303.8</v>
      </c>
    </row>
    <row r="500">
      <c r="A500" t="n">
        <v>4398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" t="n">
        <v>45356</v>
      </c>
      <c r="G500" t="inlineStr">
        <is>
          <t>DEBITO</t>
        </is>
      </c>
      <c r="H500" t="inlineStr">
        <is>
          <t>PAGTO ELETRON  COBRANCA EMPORIO MEL</t>
        </is>
      </c>
      <c r="I500" t="n">
        <v>-1567.16</v>
      </c>
    </row>
    <row r="501">
      <c r="A501" t="n">
        <v>4399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" t="n">
        <v>45356</v>
      </c>
      <c r="G501" t="inlineStr">
        <is>
          <t>DEBITO</t>
        </is>
      </c>
      <c r="H501" t="inlineStr">
        <is>
          <t>PAGTO ELETRON  COBRANCA MARIO PEDRO</t>
        </is>
      </c>
      <c r="I501" t="n">
        <v>-1817.8</v>
      </c>
    </row>
    <row r="502">
      <c r="A502" t="n">
        <v>4400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" t="n">
        <v>45356</v>
      </c>
      <c r="G502" t="inlineStr">
        <is>
          <t>DEBITO</t>
        </is>
      </c>
      <c r="H502" t="inlineStr">
        <is>
          <t>PAGTO ELETRON  COBRANCA DDT</t>
        </is>
      </c>
      <c r="I502" t="n">
        <v>-500</v>
      </c>
    </row>
    <row r="503">
      <c r="A503" t="n">
        <v>4401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" t="n">
        <v>45356</v>
      </c>
      <c r="G503" t="inlineStr">
        <is>
          <t>DEBITO</t>
        </is>
      </c>
      <c r="H503" t="inlineStr">
        <is>
          <t>PAGTO ELETRON  COBRANCA ESHOWS</t>
        </is>
      </c>
      <c r="I503" t="n">
        <v>-1730</v>
      </c>
    </row>
    <row r="504">
      <c r="A504" t="n">
        <v>4402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" t="n">
        <v>45356</v>
      </c>
      <c r="G504" t="inlineStr">
        <is>
          <t>DEBITO</t>
        </is>
      </c>
      <c r="H504" t="inlineStr">
        <is>
          <t>TARIFA BANCARIA TRANSF PGTO PIX</t>
        </is>
      </c>
      <c r="I504" t="n">
        <v>-1.65</v>
      </c>
    </row>
    <row r="505">
      <c r="A505" t="n">
        <v>4403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" t="n">
        <v>45356</v>
      </c>
      <c r="G505" t="inlineStr">
        <is>
          <t>DEBITO</t>
        </is>
      </c>
      <c r="H505" t="inlineStr">
        <is>
          <t>TARIFA BANCARIA TRANSF PGTO PIX</t>
        </is>
      </c>
      <c r="I505" t="n">
        <v>-1.65</v>
      </c>
    </row>
    <row r="506">
      <c r="A506" t="n">
        <v>4404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" t="n">
        <v>45356</v>
      </c>
      <c r="G506" t="inlineStr">
        <is>
          <t>DEBITO</t>
        </is>
      </c>
      <c r="H506" t="inlineStr">
        <is>
          <t>TARIFA BANCARIA TRANSF PGTO PIX</t>
        </is>
      </c>
      <c r="I506" t="n">
        <v>-1.65</v>
      </c>
    </row>
    <row r="507">
      <c r="A507" t="n">
        <v>4405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" t="n">
        <v>45356</v>
      </c>
      <c r="G507" t="inlineStr">
        <is>
          <t>DEBITO</t>
        </is>
      </c>
      <c r="H507" t="inlineStr">
        <is>
          <t>TARIFA BANCARIA TRANSF PGTO PIX</t>
        </is>
      </c>
      <c r="I507" t="n">
        <v>-1.65</v>
      </c>
    </row>
    <row r="508">
      <c r="A508" t="n">
        <v>4406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" t="n">
        <v>45356</v>
      </c>
      <c r="G508" t="inlineStr">
        <is>
          <t>DEBITO</t>
        </is>
      </c>
      <c r="H508" t="inlineStr">
        <is>
          <t>TARIFA BANCARIA TRANSF PGTO PIX</t>
        </is>
      </c>
      <c r="I508" t="n">
        <v>-1.65</v>
      </c>
    </row>
    <row r="509">
      <c r="A509" t="n">
        <v>4407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" t="n">
        <v>45356</v>
      </c>
      <c r="G509" t="inlineStr">
        <is>
          <t>DEBITO</t>
        </is>
      </c>
      <c r="H509" t="inlineStr">
        <is>
          <t>TARIFA BANCARIA TRANSF PGTO PIX</t>
        </is>
      </c>
      <c r="I509" t="n">
        <v>-1.65</v>
      </c>
    </row>
    <row r="510">
      <c r="A510" t="n">
        <v>4408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" t="n">
        <v>45356</v>
      </c>
      <c r="G510" t="inlineStr">
        <is>
          <t>DEBITO</t>
        </is>
      </c>
      <c r="H510" t="inlineStr">
        <is>
          <t>TARIFA BANCARIA TRANSF PGTO PIX</t>
        </is>
      </c>
      <c r="I510" t="n">
        <v>-1.65</v>
      </c>
    </row>
    <row r="511">
      <c r="A511" t="n">
        <v>4409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" t="n">
        <v>45356</v>
      </c>
      <c r="G511" t="inlineStr">
        <is>
          <t>DEBITO</t>
        </is>
      </c>
      <c r="H511" t="inlineStr">
        <is>
          <t>TARIFA BANCARIA TRANSF PGTO PIX</t>
        </is>
      </c>
      <c r="I511" t="n">
        <v>-1.65</v>
      </c>
    </row>
    <row r="512">
      <c r="A512" t="n">
        <v>4410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" t="n">
        <v>45356</v>
      </c>
      <c r="G512" t="inlineStr">
        <is>
          <t>DEBITO</t>
        </is>
      </c>
      <c r="H512" t="inlineStr">
        <is>
          <t>TARIFA BANCARIA TRANSF PGTO PIX</t>
        </is>
      </c>
      <c r="I512" t="n">
        <v>-1.65</v>
      </c>
    </row>
    <row r="513">
      <c r="A513" t="n">
        <v>4411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" t="n">
        <v>45356</v>
      </c>
      <c r="G513" t="inlineStr">
        <is>
          <t>DEBITO</t>
        </is>
      </c>
      <c r="H513" t="inlineStr">
        <is>
          <t>TARIFA BANCARIA TRANSF PGTO PIX</t>
        </is>
      </c>
      <c r="I513" t="n">
        <v>-9</v>
      </c>
    </row>
    <row r="514">
      <c r="A514" t="n">
        <v>4412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" t="n">
        <v>45356</v>
      </c>
      <c r="G514" t="inlineStr">
        <is>
          <t>DEBITO</t>
        </is>
      </c>
      <c r="H514" t="inlineStr">
        <is>
          <t>TARIFA BANCARIA TRANSF PGTO PIX</t>
        </is>
      </c>
      <c r="I514" t="n">
        <v>-9</v>
      </c>
    </row>
    <row r="515">
      <c r="A515" t="n">
        <v>4413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" t="n">
        <v>45356</v>
      </c>
      <c r="G515" t="inlineStr">
        <is>
          <t>DEBITO</t>
        </is>
      </c>
      <c r="H515" t="inlineStr">
        <is>
          <t>TARIFA BANCARIA TRANSF PGTO PIX</t>
        </is>
      </c>
      <c r="I515" t="n">
        <v>-9</v>
      </c>
    </row>
    <row r="516">
      <c r="A516" t="n">
        <v>4414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" t="n">
        <v>45356</v>
      </c>
      <c r="G516" t="inlineStr">
        <is>
          <t>DEBITO</t>
        </is>
      </c>
      <c r="H516" t="inlineStr">
        <is>
          <t>TARIFA BANCARIA TRANSF PGTO PIX</t>
        </is>
      </c>
      <c r="I516" t="n">
        <v>-9</v>
      </c>
    </row>
    <row r="517">
      <c r="A517" t="n">
        <v>4415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" t="n">
        <v>45356</v>
      </c>
      <c r="G517" t="inlineStr">
        <is>
          <t>DEBITO</t>
        </is>
      </c>
      <c r="H517" t="inlineStr">
        <is>
          <t>TARIFA BANCARIA TRANSF PGTO PIX</t>
        </is>
      </c>
      <c r="I517" t="n">
        <v>-9</v>
      </c>
    </row>
    <row r="518">
      <c r="A518" t="n">
        <v>4416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" t="n">
        <v>45356</v>
      </c>
      <c r="G518" t="inlineStr">
        <is>
          <t>DEBITO</t>
        </is>
      </c>
      <c r="H518" t="inlineStr">
        <is>
          <t>TRANSF CC PARA CC PJ 318 BAR E EVENTOS LTDA</t>
        </is>
      </c>
      <c r="I518" t="n">
        <v>-10</v>
      </c>
    </row>
    <row r="519">
      <c r="A519" t="n">
        <v>4417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" t="n">
        <v>45356</v>
      </c>
      <c r="G519" t="inlineStr">
        <is>
          <t>DEBITO</t>
        </is>
      </c>
      <c r="H519" t="inlineStr">
        <is>
          <t>TRANSF CC PARA CC PJ TEMPUS FUGIT PARTICIPACOES E. LT</t>
        </is>
      </c>
      <c r="I519" t="n">
        <v>-165151.99</v>
      </c>
    </row>
    <row r="520">
      <c r="A520" t="n">
        <v>4418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" t="n">
        <v>45356</v>
      </c>
      <c r="G520" t="inlineStr">
        <is>
          <t>DEBITO</t>
        </is>
      </c>
      <c r="H520" t="inlineStr">
        <is>
          <t>TRANSF CC PARA CC PJ 318 BAR E EVENTOS LTDA</t>
        </is>
      </c>
      <c r="I520" t="n">
        <v>-26200</v>
      </c>
    </row>
    <row r="521">
      <c r="A521" t="n">
        <v>4419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" t="n">
        <v>45356</v>
      </c>
      <c r="G521" t="inlineStr">
        <is>
          <t>DEBITO</t>
        </is>
      </c>
      <c r="H521" t="inlineStr">
        <is>
          <t>TRANSFERENCIA PIX DES: DUAS LAGOAS LTDA      05/03</t>
        </is>
      </c>
      <c r="I521" t="n">
        <v>-559.91</v>
      </c>
    </row>
    <row r="522">
      <c r="A522" t="n">
        <v>4353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" t="n">
        <v>45355</v>
      </c>
      <c r="G522" t="inlineStr">
        <is>
          <t>CREDITO</t>
        </is>
      </c>
      <c r="H522" t="inlineStr">
        <is>
          <t>TRANSF CC PARA CC PJ FDB HOTEL LTDA</t>
        </is>
      </c>
      <c r="I522" t="n">
        <v>2850.39</v>
      </c>
    </row>
    <row r="523">
      <c r="A523" t="n">
        <v>4354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" t="n">
        <v>45355</v>
      </c>
      <c r="G523" t="inlineStr">
        <is>
          <t>CREDITO</t>
        </is>
      </c>
      <c r="H523" t="inlineStr">
        <is>
          <t>RECEBIMENTO FORNECEDOR ALELO INSTITUICAO DE PAGAMENTO S</t>
        </is>
      </c>
      <c r="I523" t="n">
        <v>979.59</v>
      </c>
    </row>
    <row r="524">
      <c r="A524" t="n">
        <v>4355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" t="n">
        <v>45355</v>
      </c>
      <c r="G524" t="inlineStr">
        <is>
          <t>CREDITO</t>
        </is>
      </c>
      <c r="H524" t="inlineStr">
        <is>
          <t>TRANSFERENCIA PIX REM: ESTUDIO ORTH DESIGN L 04/03</t>
        </is>
      </c>
      <c r="I524" t="n">
        <v>2000</v>
      </c>
    </row>
    <row r="525">
      <c r="A525" t="n">
        <v>4356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" t="n">
        <v>45355</v>
      </c>
      <c r="G525" t="inlineStr">
        <is>
          <t>CREDITO</t>
        </is>
      </c>
      <c r="H525" t="inlineStr">
        <is>
          <t>TRANSFERENCIA PIX REM: ZIG TECNOLOGIA S.A.   04/03</t>
        </is>
      </c>
      <c r="I525" t="n">
        <v>162940.18</v>
      </c>
    </row>
    <row r="526">
      <c r="A526" t="n">
        <v>4357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" t="n">
        <v>45355</v>
      </c>
      <c r="G526" t="inlineStr">
        <is>
          <t>CREDITO</t>
        </is>
      </c>
      <c r="H526" t="inlineStr">
        <is>
          <t>TRANSFERENCIA PIX REM: ZIG TECNOLOGIA S.A.   04/03</t>
        </is>
      </c>
      <c r="I526" t="n">
        <v>53316.72</v>
      </c>
    </row>
    <row r="527">
      <c r="A527" t="n">
        <v>4358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" t="n">
        <v>45355</v>
      </c>
      <c r="G527" t="inlineStr">
        <is>
          <t>CREDITO</t>
        </is>
      </c>
      <c r="H527" t="inlineStr">
        <is>
          <t>TRANSFERENCIA PIX REM: ZIG TECNOLOGIA S.A.   04/03</t>
        </is>
      </c>
      <c r="I527" t="n">
        <v>24854.22</v>
      </c>
    </row>
    <row r="528">
      <c r="A528" t="n">
        <v>4359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" t="n">
        <v>45355</v>
      </c>
      <c r="G528" t="inlineStr">
        <is>
          <t>CREDITO</t>
        </is>
      </c>
      <c r="H528" t="inlineStr">
        <is>
          <t>TRANSFERENCIA PIX REM: ZIG TECNOLOGIA S.A.   04/03</t>
        </is>
      </c>
      <c r="I528" t="n">
        <v>233104.38</v>
      </c>
    </row>
    <row r="529">
      <c r="A529" t="n">
        <v>4360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" t="n">
        <v>45355</v>
      </c>
      <c r="G529" t="inlineStr">
        <is>
          <t>CREDITO</t>
        </is>
      </c>
      <c r="H529" t="inlineStr">
        <is>
          <t>TRANSFERENCIA PIX REM: ZIG TECNOLOGIA S.A.   04/03</t>
        </is>
      </c>
      <c r="I529" t="n">
        <v>183446.44</v>
      </c>
    </row>
    <row r="530">
      <c r="A530" t="n">
        <v>4361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" t="n">
        <v>45355</v>
      </c>
      <c r="G530" t="inlineStr">
        <is>
          <t>CREDITO</t>
        </is>
      </c>
      <c r="H530" t="inlineStr">
        <is>
          <t>TRANSFERENCIA PIX REM: GM MANAGEMENT GROUPS  04/03</t>
        </is>
      </c>
      <c r="I530" t="n">
        <v>4093.25</v>
      </c>
    </row>
    <row r="531">
      <c r="A531" t="n">
        <v>4362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" t="n">
        <v>45355</v>
      </c>
      <c r="G531" t="inlineStr">
        <is>
          <t>CREDITO</t>
        </is>
      </c>
      <c r="H531" t="inlineStr">
        <is>
          <t>TRANSFERENCIA PIX REM: Natlie Di Tolla Cava 03/03</t>
        </is>
      </c>
      <c r="I531" t="n">
        <v>540</v>
      </c>
    </row>
    <row r="532">
      <c r="A532" t="n">
        <v>4363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" t="n">
        <v>45355</v>
      </c>
      <c r="G532" t="inlineStr">
        <is>
          <t>DEBITO</t>
        </is>
      </c>
      <c r="H532" t="inlineStr">
        <is>
          <t>PAGTO ELETRON  COBRANCA BB DIST DE CARNES</t>
        </is>
      </c>
      <c r="I532" t="n">
        <v>-192.75</v>
      </c>
    </row>
    <row r="533">
      <c r="A533" t="n">
        <v>4364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" t="n">
        <v>45355</v>
      </c>
      <c r="G533" t="inlineStr">
        <is>
          <t>DEBITO</t>
        </is>
      </c>
      <c r="H533" t="inlineStr">
        <is>
          <t>PAGTO ELETRON  COBRANCA ANDREAIA SANTOS</t>
        </is>
      </c>
      <c r="I533" t="n">
        <v>-198.05</v>
      </c>
    </row>
    <row r="534">
      <c r="A534" t="n">
        <v>4365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" t="n">
        <v>45355</v>
      </c>
      <c r="G534" t="inlineStr">
        <is>
          <t>DEBITO</t>
        </is>
      </c>
      <c r="H534" t="inlineStr">
        <is>
          <t>PAGTO ELETRON  COBRANCA ANDREIA SANTOS</t>
        </is>
      </c>
      <c r="I534" t="n">
        <v>-375.6</v>
      </c>
    </row>
    <row r="535">
      <c r="A535" t="n">
        <v>4366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" t="n">
        <v>45355</v>
      </c>
      <c r="G535" t="inlineStr">
        <is>
          <t>DEBITO</t>
        </is>
      </c>
      <c r="H535" t="inlineStr">
        <is>
          <t>PAGTO ELETRON  COBRANCA MARIO PEDRO</t>
        </is>
      </c>
      <c r="I535" t="n">
        <v>-1026.58</v>
      </c>
    </row>
    <row r="536">
      <c r="A536" t="n">
        <v>4367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" t="n">
        <v>45355</v>
      </c>
      <c r="G536" t="inlineStr">
        <is>
          <t>DEBITO</t>
        </is>
      </c>
      <c r="H536" t="inlineStr">
        <is>
          <t>PAGTO ELETRON  COBRANCA HD FRANGOS</t>
        </is>
      </c>
      <c r="I536" t="n">
        <v>-1139.56</v>
      </c>
    </row>
    <row r="537">
      <c r="A537" t="n">
        <v>4368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" t="n">
        <v>45355</v>
      </c>
      <c r="G537" t="inlineStr">
        <is>
          <t>DEBITO</t>
        </is>
      </c>
      <c r="H537" t="inlineStr">
        <is>
          <t>PAGTO ELETRON  COBRANCA AMBEV</t>
        </is>
      </c>
      <c r="I537" t="n">
        <v>-10202.19</v>
      </c>
    </row>
    <row r="538">
      <c r="A538" t="n">
        <v>4369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" t="n">
        <v>45355</v>
      </c>
      <c r="G538" t="inlineStr">
        <is>
          <t>DEBITO</t>
        </is>
      </c>
      <c r="H538" t="inlineStr">
        <is>
          <t>PAGTO ELETRON  COBRANCA ESHOWS</t>
        </is>
      </c>
      <c r="I538" t="n">
        <v>-1200</v>
      </c>
    </row>
    <row r="539">
      <c r="A539" t="n">
        <v>4370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" t="n">
        <v>45355</v>
      </c>
      <c r="G539" t="inlineStr">
        <is>
          <t>DEBITO</t>
        </is>
      </c>
      <c r="H539" t="inlineStr">
        <is>
          <t>PAGTO ELETRON  COBRANCA ESHOWS</t>
        </is>
      </c>
      <c r="I539" t="n">
        <v>-1200</v>
      </c>
    </row>
    <row r="540">
      <c r="A540" t="n">
        <v>4371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" t="n">
        <v>45355</v>
      </c>
      <c r="G540" t="inlineStr">
        <is>
          <t>DEBITO</t>
        </is>
      </c>
      <c r="H540" t="inlineStr">
        <is>
          <t>TARIFA BANCARIA TRANSF PGTO PIX</t>
        </is>
      </c>
      <c r="I540" t="n">
        <v>-9</v>
      </c>
    </row>
    <row r="541">
      <c r="A541" t="n">
        <v>4372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" t="n">
        <v>45355</v>
      </c>
      <c r="G541" t="inlineStr">
        <is>
          <t>DEBITO</t>
        </is>
      </c>
      <c r="H541" t="inlineStr">
        <is>
          <t>TARIFA BANCARIA TRANSF PGTO PIX</t>
        </is>
      </c>
      <c r="I541" t="n">
        <v>-9</v>
      </c>
    </row>
    <row r="542">
      <c r="A542" t="n">
        <v>4373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" t="n">
        <v>45355</v>
      </c>
      <c r="G542" t="inlineStr">
        <is>
          <t>DEBITO</t>
        </is>
      </c>
      <c r="H542" t="inlineStr">
        <is>
          <t>TRANSF CC PARA CC PJ HF 4060 BAR E EVENTOS LTDA</t>
        </is>
      </c>
      <c r="I542" t="n">
        <v>-236.61</v>
      </c>
    </row>
    <row r="543">
      <c r="A543" t="n">
        <v>4374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" t="n">
        <v>45355</v>
      </c>
      <c r="G543" t="inlineStr">
        <is>
          <t>DEBITO</t>
        </is>
      </c>
      <c r="H543" t="inlineStr">
        <is>
          <t>TRANSF CC PARA CC PJ 318 BAR E EVENTOS LTDA</t>
        </is>
      </c>
      <c r="I543" t="n">
        <v>-10</v>
      </c>
    </row>
    <row r="544">
      <c r="A544" t="n">
        <v>4375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" t="n">
        <v>45355</v>
      </c>
      <c r="G544" t="inlineStr">
        <is>
          <t>DEBITO</t>
        </is>
      </c>
      <c r="H544" t="inlineStr">
        <is>
          <t>TRANSF CC PARA CC PJ TEMPUS FUGIT PARTICIPACOES E. LT</t>
        </is>
      </c>
      <c r="I544" t="n">
        <v>-192042.66</v>
      </c>
    </row>
    <row r="545">
      <c r="A545" t="n">
        <v>4376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" t="n">
        <v>45355</v>
      </c>
      <c r="G545" t="inlineStr">
        <is>
          <t>DEBITO</t>
        </is>
      </c>
      <c r="H545" t="inlineStr">
        <is>
          <t>TRANSF CC PARA CC PJ HF 4060 BAR E EVENTOS LTDA</t>
        </is>
      </c>
      <c r="I545" t="n">
        <v>-10</v>
      </c>
    </row>
    <row r="546">
      <c r="A546" t="n">
        <v>4377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" t="n">
        <v>45355</v>
      </c>
      <c r="G546" t="inlineStr">
        <is>
          <t>DEBITO</t>
        </is>
      </c>
      <c r="H546" t="inlineStr">
        <is>
          <t>APLIC.INVEST FACIL</t>
        </is>
      </c>
      <c r="I546" t="n">
        <v>-408198.93</v>
      </c>
    </row>
    <row r="547">
      <c r="A547" t="n">
        <v>4378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" t="n">
        <v>45355</v>
      </c>
      <c r="G547" t="inlineStr">
        <is>
          <t>DEBITO</t>
        </is>
      </c>
      <c r="H547" t="inlineStr">
        <is>
          <t>TRANSFERENCIA PIX DES: 318 BAR E EVENTOS LTD 04/03</t>
        </is>
      </c>
      <c r="I547" t="n">
        <v>-40574.22</v>
      </c>
    </row>
    <row r="548">
      <c r="A548" t="n">
        <v>4379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" t="n">
        <v>45355</v>
      </c>
      <c r="G548" t="inlineStr">
        <is>
          <t>DEBITO</t>
        </is>
      </c>
      <c r="H548" t="inlineStr">
        <is>
          <t>TRANSFERENCIA PIX DES: Sampa 0004            04/03</t>
        </is>
      </c>
      <c r="I548" t="n">
        <v>-638.9299999999999</v>
      </c>
    </row>
    <row r="549">
      <c r="A549" t="n">
        <v>4380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" t="n">
        <v>45355</v>
      </c>
      <c r="G549" t="inlineStr">
        <is>
          <t>DEBITO</t>
        </is>
      </c>
      <c r="H549" t="inlineStr">
        <is>
          <t>CONTA DE TELEFONE INTERNET --TELEFONICA BRASIL S/</t>
        </is>
      </c>
      <c r="I549" t="n">
        <v>-258.62</v>
      </c>
    </row>
    <row r="550">
      <c r="A550" t="n">
        <v>4381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" t="n">
        <v>45355</v>
      </c>
      <c r="G550" t="inlineStr">
        <is>
          <t>DEBITO</t>
        </is>
      </c>
      <c r="H550" t="inlineStr">
        <is>
          <t>CONTA DE LUZ INTERNET --ENEL DISTRIBUICAO/SP</t>
        </is>
      </c>
      <c r="I550" t="n">
        <v>-10602.47</v>
      </c>
    </row>
    <row r="551">
      <c r="A551" t="n">
        <v>4310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" t="n">
        <v>45352</v>
      </c>
      <c r="G551" t="inlineStr">
        <is>
          <t>CREDITO</t>
        </is>
      </c>
      <c r="H551" t="inlineStr">
        <is>
          <t>TRANSF CC PARA CC PJ 318 BAR E EVENTOS LTDA</t>
        </is>
      </c>
      <c r="I551" t="n">
        <v>4444.25</v>
      </c>
    </row>
    <row r="552">
      <c r="A552" t="n">
        <v>4311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" t="n">
        <v>45352</v>
      </c>
      <c r="G552" t="inlineStr">
        <is>
          <t>CREDITO</t>
        </is>
      </c>
      <c r="H552" t="inlineStr">
        <is>
          <t>TRANSF CC PARA CC PJ FDB HOTEL LTDA</t>
        </is>
      </c>
      <c r="I552" t="n">
        <v>1783.42</v>
      </c>
    </row>
    <row r="553">
      <c r="A553" t="n">
        <v>4312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" t="n">
        <v>45352</v>
      </c>
      <c r="G553" t="inlineStr">
        <is>
          <t>CREDITO</t>
        </is>
      </c>
      <c r="H553" t="inlineStr">
        <is>
          <t>TRANSF CC PARA CC PJ FDB HOTEL LTDA</t>
        </is>
      </c>
      <c r="I553" t="n">
        <v>6236.79</v>
      </c>
    </row>
    <row r="554">
      <c r="A554" t="n">
        <v>4313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" t="n">
        <v>45352</v>
      </c>
      <c r="G554" t="inlineStr">
        <is>
          <t>CREDITO</t>
        </is>
      </c>
      <c r="H554" t="inlineStr">
        <is>
          <t>RECEBIMENTO FORNECEDOR ALELO INSTITUICAO DE PAGAMENTO S</t>
        </is>
      </c>
      <c r="I554" t="n">
        <v>515.22</v>
      </c>
    </row>
    <row r="555">
      <c r="A555" t="n">
        <v>4314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" t="n">
        <v>45352</v>
      </c>
      <c r="G555" t="inlineStr">
        <is>
          <t>CREDITO</t>
        </is>
      </c>
      <c r="H555" t="inlineStr">
        <is>
          <t>RECEBIMENTO FORNECEDOR</t>
        </is>
      </c>
      <c r="I555" t="n">
        <v>1000</v>
      </c>
    </row>
    <row r="556">
      <c r="A556" t="n">
        <v>4315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" t="n">
        <v>45352</v>
      </c>
      <c r="G556" t="inlineStr">
        <is>
          <t>CREDITO</t>
        </is>
      </c>
      <c r="H556" t="inlineStr">
        <is>
          <t>RECEBIMENTO FORNECEDOR</t>
        </is>
      </c>
      <c r="I556" t="n">
        <v>3501.53</v>
      </c>
    </row>
    <row r="557">
      <c r="A557" t="n">
        <v>4316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" t="n">
        <v>45352</v>
      </c>
      <c r="G557" t="inlineStr">
        <is>
          <t>CREDITO</t>
        </is>
      </c>
      <c r="H557" t="inlineStr">
        <is>
          <t>RESGATE INVEST FACIL</t>
        </is>
      </c>
      <c r="I557" t="n">
        <v>2660.04</v>
      </c>
    </row>
    <row r="558">
      <c r="A558" t="n">
        <v>4317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" t="n">
        <v>45352</v>
      </c>
      <c r="G558" t="inlineStr">
        <is>
          <t>CREDITO</t>
        </is>
      </c>
      <c r="H558" t="inlineStr">
        <is>
          <t>TRANSFERENCIA PIX REM: FABIO ROWINSKI        01/03</t>
        </is>
      </c>
      <c r="I558" t="n">
        <v>2400</v>
      </c>
    </row>
    <row r="559">
      <c r="A559" t="n">
        <v>4318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" t="n">
        <v>45352</v>
      </c>
      <c r="G559" t="inlineStr">
        <is>
          <t>CREDITO</t>
        </is>
      </c>
      <c r="H559" t="inlineStr">
        <is>
          <t>TRANSFERENCIA PIX REM: Banco VR              01/03</t>
        </is>
      </c>
      <c r="I559" t="n">
        <v>200.05</v>
      </c>
    </row>
    <row r="560">
      <c r="A560" t="n">
        <v>4319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" t="n">
        <v>45352</v>
      </c>
      <c r="G560" t="inlineStr">
        <is>
          <t>CREDITO</t>
        </is>
      </c>
      <c r="H560" t="inlineStr">
        <is>
          <t>TRANSFERENCIA PIX REM: ZIG TECNOLOGIA S.A.   01/03</t>
        </is>
      </c>
      <c r="I560" t="n">
        <v>20858.71</v>
      </c>
    </row>
    <row r="561">
      <c r="A561" t="n">
        <v>4320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" t="n">
        <v>45352</v>
      </c>
      <c r="G561" t="inlineStr">
        <is>
          <t>CREDITO</t>
        </is>
      </c>
      <c r="H561" t="inlineStr">
        <is>
          <t>TRANSFERENCIA PIX REM: ZIG TECNOLOGIA S.A.   01/03</t>
        </is>
      </c>
      <c r="I561" t="n">
        <v>5983.47</v>
      </c>
    </row>
    <row r="562">
      <c r="A562" t="n">
        <v>4321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" t="n">
        <v>45352</v>
      </c>
      <c r="G562" t="inlineStr">
        <is>
          <t>CREDITO</t>
        </is>
      </c>
      <c r="H562" t="inlineStr">
        <is>
          <t>TRANSFERENCIA PIX REM: ZIG TECNOLOGIA S.A.   01/03</t>
        </is>
      </c>
      <c r="I562" t="n">
        <v>6310.94</v>
      </c>
    </row>
    <row r="563">
      <c r="A563" t="n">
        <v>4322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" t="n">
        <v>45352</v>
      </c>
      <c r="G563" t="inlineStr">
        <is>
          <t>CREDITO</t>
        </is>
      </c>
      <c r="H563" t="inlineStr">
        <is>
          <t>TRANSFERENCIA PIX REM: ZIG TECNOLOGIA S.A.   01/03</t>
        </is>
      </c>
      <c r="I563" t="n">
        <v>35562.02</v>
      </c>
    </row>
    <row r="564">
      <c r="A564" t="n">
        <v>4323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" t="n">
        <v>45352</v>
      </c>
      <c r="G564" t="inlineStr">
        <is>
          <t>CREDITO</t>
        </is>
      </c>
      <c r="H564" t="inlineStr">
        <is>
          <t>TRANSFERENCIA PIX REM: ZIG TECNOLOGIA S.A.   01/03</t>
        </is>
      </c>
      <c r="I564" t="n">
        <v>50641.08</v>
      </c>
    </row>
    <row r="565">
      <c r="A565" t="n">
        <v>4324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" t="n">
        <v>45352</v>
      </c>
      <c r="G565" t="inlineStr">
        <is>
          <t>CREDITO</t>
        </is>
      </c>
      <c r="H565" t="inlineStr">
        <is>
          <t>TRANSFERENCIA PIX REM: Mariana Matos Nishimu 01/03</t>
        </is>
      </c>
      <c r="I565" t="n">
        <v>1600</v>
      </c>
    </row>
    <row r="566">
      <c r="A566" t="n">
        <v>4325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" t="n">
        <v>45352</v>
      </c>
      <c r="G566" t="inlineStr">
        <is>
          <t>CREDITO</t>
        </is>
      </c>
      <c r="H566" t="inlineStr">
        <is>
          <t>TRANSFERENCIA PIX REM: FERNANDO PRADO LOPES  01/03</t>
        </is>
      </c>
      <c r="I566" t="n">
        <v>2000</v>
      </c>
    </row>
    <row r="567">
      <c r="A567" t="n">
        <v>4326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" t="n">
        <v>45352</v>
      </c>
      <c r="G567" t="inlineStr">
        <is>
          <t>DEBITO</t>
        </is>
      </c>
      <c r="H567" t="inlineStr">
        <is>
          <t>PAGTO ELETRON  COBRANCA PSS</t>
        </is>
      </c>
      <c r="I567" t="n">
        <v>-400.65</v>
      </c>
    </row>
    <row r="568">
      <c r="A568" t="n">
        <v>4327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" t="n">
        <v>45352</v>
      </c>
      <c r="G568" t="inlineStr">
        <is>
          <t>DEBITO</t>
        </is>
      </c>
      <c r="H568" t="inlineStr">
        <is>
          <t>PAGTO ELETRON  COBRANCA SELECAO CARVAO</t>
        </is>
      </c>
      <c r="I568" t="n">
        <v>-598</v>
      </c>
    </row>
    <row r="569">
      <c r="A569" t="n">
        <v>4328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" t="n">
        <v>45352</v>
      </c>
      <c r="G569" t="inlineStr">
        <is>
          <t>DEBITO</t>
        </is>
      </c>
      <c r="H569" t="inlineStr">
        <is>
          <t>PAGTO ELETRON  COBRANCA BB DIST DE CARNES</t>
        </is>
      </c>
      <c r="I569" t="n">
        <v>-2450.83</v>
      </c>
    </row>
    <row r="570">
      <c r="A570" t="n">
        <v>4329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" t="n">
        <v>45352</v>
      </c>
      <c r="G570" t="inlineStr">
        <is>
          <t>DEBITO</t>
        </is>
      </c>
      <c r="H570" t="inlineStr">
        <is>
          <t>TARIFA BANCARIA TRANSF PGTO PIX</t>
        </is>
      </c>
      <c r="I570" t="n">
        <v>-1.65</v>
      </c>
    </row>
    <row r="571">
      <c r="A571" t="n">
        <v>4330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" t="n">
        <v>45352</v>
      </c>
      <c r="G571" t="inlineStr">
        <is>
          <t>DEBITO</t>
        </is>
      </c>
      <c r="H571" t="inlineStr">
        <is>
          <t>TARIFA BANCARIA TRANSF PGTO PIX</t>
        </is>
      </c>
      <c r="I571" t="n">
        <v>-1.65</v>
      </c>
    </row>
    <row r="572">
      <c r="A572" t="n">
        <v>4331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" t="n">
        <v>45352</v>
      </c>
      <c r="G572" t="inlineStr">
        <is>
          <t>DEBITO</t>
        </is>
      </c>
      <c r="H572" t="inlineStr">
        <is>
          <t>TRANSF CC PARA CC PJ TEMPUS FUGIT PARTICIPACOES E. LT</t>
        </is>
      </c>
      <c r="I572" t="n">
        <v>-93388.57000000001</v>
      </c>
    </row>
    <row r="573">
      <c r="A573" t="n">
        <v>4332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" t="n">
        <v>45352</v>
      </c>
      <c r="G573" t="inlineStr">
        <is>
          <t>DEBITO</t>
        </is>
      </c>
      <c r="H573" t="inlineStr">
        <is>
          <t>TRANSF CC PARA CC PJ 318 BAR E EVENTOS LTDA</t>
        </is>
      </c>
      <c r="I573" t="n">
        <v>-18700</v>
      </c>
    </row>
    <row r="574">
      <c r="A574" t="n">
        <v>4333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" t="n">
        <v>45352</v>
      </c>
      <c r="G574" t="inlineStr">
        <is>
          <t>DEBITO</t>
        </is>
      </c>
      <c r="H574" t="inlineStr">
        <is>
          <t>TRANSF CC PARA CC PJ 318 BAR E EVENTOS LTDA</t>
        </is>
      </c>
      <c r="I574" t="n">
        <v>-10</v>
      </c>
    </row>
    <row r="575">
      <c r="A575" t="n">
        <v>4334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" t="n">
        <v>45352</v>
      </c>
      <c r="G575" t="inlineStr">
        <is>
          <t>DEBITO</t>
        </is>
      </c>
      <c r="H575" t="inlineStr">
        <is>
          <t>TRANSF CC PARA CC PJ ADRIANA NEVES FERREIRA</t>
        </is>
      </c>
      <c r="I575" t="n">
        <v>-100</v>
      </c>
    </row>
    <row r="576">
      <c r="A576" t="n">
        <v>4335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" t="n">
        <v>45352</v>
      </c>
      <c r="G576" t="inlineStr">
        <is>
          <t>DEBITO</t>
        </is>
      </c>
      <c r="H576" t="inlineStr">
        <is>
          <t>TRANSF CC PARA CC PJ HF 4060 BAR E EVENTOS LTDA</t>
        </is>
      </c>
      <c r="I576" t="n">
        <v>-10</v>
      </c>
    </row>
    <row r="577">
      <c r="A577" t="n">
        <v>4336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" t="n">
        <v>45352</v>
      </c>
      <c r="G577" t="inlineStr">
        <is>
          <t>DEBITO</t>
        </is>
      </c>
      <c r="H577" t="inlineStr">
        <is>
          <t>TRANSF CC PARA CC PJ 318 BAR E EVENTOS LTDA</t>
        </is>
      </c>
      <c r="I577" t="n">
        <v>-14992.64</v>
      </c>
    </row>
    <row r="578">
      <c r="A578" t="n">
        <v>4337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" t="n">
        <v>45352</v>
      </c>
      <c r="G578" t="inlineStr">
        <is>
          <t>DEBITO</t>
        </is>
      </c>
      <c r="H578" t="inlineStr">
        <is>
          <t>TRANSF CC PARA CC PJ HF 4060 BAR E EVENTOS LTDA</t>
        </is>
      </c>
      <c r="I578" t="n">
        <v>-5584.67</v>
      </c>
    </row>
    <row r="579">
      <c r="A579" t="n">
        <v>4338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" t="n">
        <v>45352</v>
      </c>
      <c r="G579" t="inlineStr">
        <is>
          <t>DEBITO</t>
        </is>
      </c>
      <c r="H579" t="inlineStr">
        <is>
          <t>TRANSF CC PARA CP PJ LUIZ GUSTAVO MOREIRA DE SOUZA</t>
        </is>
      </c>
      <c r="I579" t="n">
        <v>-100</v>
      </c>
    </row>
    <row r="580">
      <c r="A580" t="n">
        <v>4339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" t="n">
        <v>45352</v>
      </c>
      <c r="G580" t="inlineStr">
        <is>
          <t>DEBITO</t>
        </is>
      </c>
      <c r="H580" t="inlineStr">
        <is>
          <t>TRANSFERENCIA PIX DES: MAICON SANTOS LUZ SIL 01/03</t>
        </is>
      </c>
      <c r="I580" t="n">
        <v>-2112</v>
      </c>
    </row>
    <row r="581">
      <c r="A581" t="n">
        <v>4340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" t="n">
        <v>45352</v>
      </c>
      <c r="G581" t="inlineStr">
        <is>
          <t>DEBITO</t>
        </is>
      </c>
      <c r="H581" t="inlineStr">
        <is>
          <t>TRANSFERENCIA PIX DES: RONALDO DE ALBUQUERQU 01/03</t>
        </is>
      </c>
      <c r="I581" t="n">
        <v>-2400</v>
      </c>
    </row>
    <row r="582">
      <c r="A582" t="n">
        <v>4341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" t="n">
        <v>45352</v>
      </c>
      <c r="G582" t="inlineStr">
        <is>
          <t>DEBITO</t>
        </is>
      </c>
      <c r="H582" t="inlineStr">
        <is>
          <t>TRANSFERENCIA PIX DES: MICHAELLE DE FREITAS  01/03</t>
        </is>
      </c>
      <c r="I582" t="n">
        <v>-2550</v>
      </c>
    </row>
    <row r="583">
      <c r="A583" t="n">
        <v>4342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" t="n">
        <v>45352</v>
      </c>
      <c r="G583" t="inlineStr">
        <is>
          <t>DEBITO</t>
        </is>
      </c>
      <c r="H583" t="inlineStr">
        <is>
          <t>TRANSFERENCIA PIX DES: Brenda Letcia Pereir 01/03</t>
        </is>
      </c>
      <c r="I583" t="n">
        <v>-100</v>
      </c>
    </row>
    <row r="584">
      <c r="A584" t="n">
        <v>4343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" t="n">
        <v>45352</v>
      </c>
      <c r="G584" t="inlineStr">
        <is>
          <t>DEBITO</t>
        </is>
      </c>
      <c r="H584" t="inlineStr">
        <is>
          <t>TRANSFERENCIA PIX DES: EDILSON CANDIDO FRANC 01/03</t>
        </is>
      </c>
      <c r="I584" t="n">
        <v>-100</v>
      </c>
    </row>
    <row r="585">
      <c r="A585" t="n">
        <v>4344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" t="n">
        <v>45352</v>
      </c>
      <c r="G585" t="inlineStr">
        <is>
          <t>DEBITO</t>
        </is>
      </c>
      <c r="H585" t="inlineStr">
        <is>
          <t>TRANSFERENCIA PIX DES: MARCIO DE SOUZA       01/03</t>
        </is>
      </c>
      <c r="I585" t="n">
        <v>-100</v>
      </c>
    </row>
    <row r="586">
      <c r="A586" t="n">
        <v>4345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" t="n">
        <v>45352</v>
      </c>
      <c r="G586" t="inlineStr">
        <is>
          <t>DEBITO</t>
        </is>
      </c>
      <c r="H586" t="inlineStr">
        <is>
          <t>TRANSFERENCIA PIX DES: Mario Legal da Rocha  01/03</t>
        </is>
      </c>
      <c r="I586" t="n">
        <v>-100</v>
      </c>
    </row>
    <row r="587">
      <c r="A587" t="n">
        <v>4346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" t="n">
        <v>45352</v>
      </c>
      <c r="G587" t="inlineStr">
        <is>
          <t>DEBITO</t>
        </is>
      </c>
      <c r="H587" t="inlineStr">
        <is>
          <t>TRANSFERENCIA PIX DES: Rodrigo Pereira da Si 01/03</t>
        </is>
      </c>
      <c r="I587" t="n">
        <v>-100</v>
      </c>
    </row>
    <row r="588">
      <c r="A588" t="n">
        <v>4347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" t="n">
        <v>45352</v>
      </c>
      <c r="G588" t="inlineStr">
        <is>
          <t>DEBITO</t>
        </is>
      </c>
      <c r="H588" t="inlineStr">
        <is>
          <t>TRANSFERENCIA PIX DES: Vinicius Santos Sousa 01/03</t>
        </is>
      </c>
      <c r="I588" t="n">
        <v>-100</v>
      </c>
    </row>
    <row r="589">
      <c r="A589" t="n">
        <v>4348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" t="n">
        <v>45352</v>
      </c>
      <c r="G589" t="inlineStr">
        <is>
          <t>DEBITO</t>
        </is>
      </c>
      <c r="H589" t="inlineStr">
        <is>
          <t>TRANSFERENCIA PIX DES: Patrcia Aparecida Co 01/03</t>
        </is>
      </c>
      <c r="I589" t="n">
        <v>-100</v>
      </c>
    </row>
    <row r="590">
      <c r="A590" t="n">
        <v>4349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" t="n">
        <v>45352</v>
      </c>
      <c r="G590" t="inlineStr">
        <is>
          <t>DEBITO</t>
        </is>
      </c>
      <c r="H590" t="inlineStr">
        <is>
          <t>TRANSFERENCIA PIX DES: VIVIAN CRISTINA GALET 01/03</t>
        </is>
      </c>
      <c r="I590" t="n">
        <v>-100</v>
      </c>
    </row>
    <row r="591">
      <c r="A591" t="n">
        <v>4350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" t="n">
        <v>45352</v>
      </c>
      <c r="G591" t="inlineStr">
        <is>
          <t>DEBITO</t>
        </is>
      </c>
      <c r="H591" t="inlineStr">
        <is>
          <t>TRANSFERENCIA PIX DES: MICHAELLE DE FREITAS  01/03</t>
        </is>
      </c>
      <c r="I591" t="n">
        <v>-750</v>
      </c>
    </row>
    <row r="592">
      <c r="A592" t="n">
        <v>4351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" t="n">
        <v>45352</v>
      </c>
      <c r="G592" t="inlineStr">
        <is>
          <t>DEBITO</t>
        </is>
      </c>
      <c r="H592" t="inlineStr">
        <is>
          <t>TRANSFERENCIA PIX DES: CLAUDIA CHRISTINA W F 01/03</t>
        </is>
      </c>
      <c r="I592" t="n">
        <v>-646.86</v>
      </c>
    </row>
    <row r="593">
      <c r="A593" t="n">
        <v>4352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" t="n">
        <v>45352</v>
      </c>
      <c r="G593" t="inlineStr">
        <is>
          <t>DEBITO</t>
        </is>
      </c>
      <c r="H593" t="inlineStr">
        <is>
          <t>TRANSFERENCIA PIX DES: CLAUDIA CHRISTINA W F 01/03</t>
        </is>
      </c>
      <c r="I593" t="n">
        <v>-100</v>
      </c>
    </row>
    <row r="594">
      <c r="A594" t="n">
        <v>4283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" t="n">
        <v>45351</v>
      </c>
      <c r="G594" t="inlineStr">
        <is>
          <t>CREDITO</t>
        </is>
      </c>
      <c r="H594" t="inlineStr">
        <is>
          <t>TRANSF CC PARA CC PJ FABRICA DE BARES MORUMBI BAR E R</t>
        </is>
      </c>
      <c r="I594" t="n">
        <v>304.72</v>
      </c>
    </row>
    <row r="595">
      <c r="A595" t="n">
        <v>4284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" t="n">
        <v>45351</v>
      </c>
      <c r="G595" t="inlineStr">
        <is>
          <t>CREDITO</t>
        </is>
      </c>
      <c r="H595" t="inlineStr">
        <is>
          <t>RESGATE INVEST FACIL</t>
        </is>
      </c>
      <c r="I595" t="n">
        <v>114228.92</v>
      </c>
    </row>
    <row r="596">
      <c r="A596" t="n">
        <v>4285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" t="n">
        <v>45351</v>
      </c>
      <c r="G596" t="inlineStr">
        <is>
          <t>CREDITO</t>
        </is>
      </c>
      <c r="H596" t="inlineStr">
        <is>
          <t>TRANSFERENCIA PIX REM: ZIG TECNOLOGIA S.A.   29/02</t>
        </is>
      </c>
      <c r="I596" t="n">
        <v>45108.04</v>
      </c>
    </row>
    <row r="597">
      <c r="A597" t="n">
        <v>4286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" t="n">
        <v>45351</v>
      </c>
      <c r="G597" t="inlineStr">
        <is>
          <t>CREDITO</t>
        </is>
      </c>
      <c r="H597" t="inlineStr">
        <is>
          <t>TRANSFERENCIA PIX REM: ZIG TECNOLOGIA S.A.   29/02</t>
        </is>
      </c>
      <c r="I597" t="n">
        <v>10745.82</v>
      </c>
    </row>
    <row r="598">
      <c r="A598" t="n">
        <v>4287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" t="n">
        <v>45351</v>
      </c>
      <c r="G598" t="inlineStr">
        <is>
          <t>CREDITO</t>
        </is>
      </c>
      <c r="H598" t="inlineStr">
        <is>
          <t>TRANSFERENCIA PIX REM: ZIG TECNOLOGIA S.A.   29/02</t>
        </is>
      </c>
      <c r="I598" t="n">
        <v>11049.45</v>
      </c>
    </row>
    <row r="599">
      <c r="A599" t="n">
        <v>4288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" t="n">
        <v>45351</v>
      </c>
      <c r="G599" t="inlineStr">
        <is>
          <t>CREDITO</t>
        </is>
      </c>
      <c r="H599" t="inlineStr">
        <is>
          <t>TRANSFERENCIA PIX REM: ZIG TECNOLOGIA S.A.   29/02</t>
        </is>
      </c>
      <c r="I599" t="n">
        <v>5206.67</v>
      </c>
    </row>
    <row r="600">
      <c r="A600" t="n">
        <v>4289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" t="n">
        <v>45351</v>
      </c>
      <c r="G600" t="inlineStr">
        <is>
          <t>CREDITO</t>
        </is>
      </c>
      <c r="H600" t="inlineStr">
        <is>
          <t>TRANSFERENCIA PIX REM: ZIG TECNOLOGIA S.A.   29/02</t>
        </is>
      </c>
      <c r="I600" t="n">
        <v>42271.43</v>
      </c>
    </row>
    <row r="601">
      <c r="A601" t="n">
        <v>4290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" t="n">
        <v>45351</v>
      </c>
      <c r="G601" t="inlineStr">
        <is>
          <t>CREDITO</t>
        </is>
      </c>
      <c r="H601" t="inlineStr">
        <is>
          <t>TRANSFERENCIA PIX REM: RENATA AMARAL VASSALO 29/02</t>
        </is>
      </c>
      <c r="I601" t="n">
        <v>2000</v>
      </c>
    </row>
    <row r="602">
      <c r="A602" t="n">
        <v>4291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" t="n">
        <v>45351</v>
      </c>
      <c r="G602" t="inlineStr">
        <is>
          <t>CREDITO</t>
        </is>
      </c>
      <c r="H602" t="inlineStr">
        <is>
          <t>TRANSFERENCIA PIX REM: JOSE GOMES DA SILVA N 29/02</t>
        </is>
      </c>
      <c r="I602" t="n">
        <v>138.99</v>
      </c>
    </row>
    <row r="603">
      <c r="A603" t="n">
        <v>4292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" t="n">
        <v>45351</v>
      </c>
      <c r="G603" t="inlineStr">
        <is>
          <t>DEBITO</t>
        </is>
      </c>
      <c r="H603" t="inlineStr">
        <is>
          <t>PAGTO ELETRON  COBRANCA BGC</t>
        </is>
      </c>
      <c r="I603" t="n">
        <v>-489.3</v>
      </c>
    </row>
    <row r="604">
      <c r="A604" t="n">
        <v>4293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" t="n">
        <v>45351</v>
      </c>
      <c r="G604" t="inlineStr">
        <is>
          <t>DEBITO</t>
        </is>
      </c>
      <c r="H604" t="inlineStr">
        <is>
          <t>PAGTO ELETRON  COBRANCA NOVA COMERCIAL</t>
        </is>
      </c>
      <c r="I604" t="n">
        <v>-499</v>
      </c>
    </row>
    <row r="605">
      <c r="A605" t="n">
        <v>4294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" t="n">
        <v>45351</v>
      </c>
      <c r="G605" t="inlineStr">
        <is>
          <t>DEBITO</t>
        </is>
      </c>
      <c r="H605" t="inlineStr">
        <is>
          <t>PAGTO ELETRON  COBRANCA SAMPATACADO</t>
        </is>
      </c>
      <c r="I605" t="n">
        <v>-694.95</v>
      </c>
    </row>
    <row r="606">
      <c r="A606" t="n">
        <v>4295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" t="n">
        <v>45351</v>
      </c>
      <c r="G606" t="inlineStr">
        <is>
          <t>DEBITO</t>
        </is>
      </c>
      <c r="H606" t="inlineStr">
        <is>
          <t>PAGTO ELETRON  COBRANCA MARIO PEDRO</t>
        </is>
      </c>
      <c r="I606" t="n">
        <v>-1375.91</v>
      </c>
    </row>
    <row r="607">
      <c r="A607" t="n">
        <v>4296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" t="n">
        <v>45351</v>
      </c>
      <c r="G607" t="inlineStr">
        <is>
          <t>DEBITO</t>
        </is>
      </c>
      <c r="H607" t="inlineStr">
        <is>
          <t>PAGTO ELETRON  COBRANCA BB DIST DE CARNES</t>
        </is>
      </c>
      <c r="I607" t="n">
        <v>-1861</v>
      </c>
    </row>
    <row r="608">
      <c r="A608" t="n">
        <v>4297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" t="n">
        <v>45351</v>
      </c>
      <c r="G608" t="inlineStr">
        <is>
          <t>DEBITO</t>
        </is>
      </c>
      <c r="H608" t="inlineStr">
        <is>
          <t>PAGTO ELETRON  COBRANCA ALVES BARBOSA</t>
        </is>
      </c>
      <c r="I608" t="n">
        <v>-26375.13</v>
      </c>
    </row>
    <row r="609">
      <c r="A609" t="n">
        <v>4298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" t="n">
        <v>45351</v>
      </c>
      <c r="G609" t="inlineStr">
        <is>
          <t>DEBITO</t>
        </is>
      </c>
      <c r="H609" t="inlineStr">
        <is>
          <t>PAGTO ELETRON  COBRANCA OFFICINA</t>
        </is>
      </c>
      <c r="I609" t="n">
        <v>-266.76</v>
      </c>
    </row>
    <row r="610">
      <c r="A610" t="n">
        <v>4299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" t="n">
        <v>45351</v>
      </c>
      <c r="G610" t="inlineStr">
        <is>
          <t>DEBITO</t>
        </is>
      </c>
      <c r="H610" t="inlineStr">
        <is>
          <t>PAGTO ELETRON  COBRANCA ESHOWS</t>
        </is>
      </c>
      <c r="I610" t="n">
        <v>-6394.22</v>
      </c>
    </row>
    <row r="611">
      <c r="A611" t="n">
        <v>4300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" t="n">
        <v>45351</v>
      </c>
      <c r="G611" t="inlineStr">
        <is>
          <t>DEBITO</t>
        </is>
      </c>
      <c r="H611" t="inlineStr">
        <is>
          <t>TED DIF.TITUL.CC H.BANK DEST. MERFF ART GOURMET</t>
        </is>
      </c>
      <c r="I611" t="n">
        <v>-3000</v>
      </c>
    </row>
    <row r="612">
      <c r="A612" t="n">
        <v>4301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" t="n">
        <v>45351</v>
      </c>
      <c r="G612" t="inlineStr">
        <is>
          <t>DEBITO</t>
        </is>
      </c>
      <c r="H612" t="inlineStr">
        <is>
          <t>TARIFA BANCARIA TRANSF PGTO PIX</t>
        </is>
      </c>
      <c r="I612" t="n">
        <v>-9</v>
      </c>
    </row>
    <row r="613">
      <c r="A613" t="n">
        <v>4302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" t="n">
        <v>45351</v>
      </c>
      <c r="G613" t="inlineStr">
        <is>
          <t>DEBITO</t>
        </is>
      </c>
      <c r="H613" t="inlineStr">
        <is>
          <t>PAGTO ELETRONICO TRIBUTO INTERNET --PMSP SP</t>
        </is>
      </c>
      <c r="I613" t="n">
        <v>-1032.89</v>
      </c>
    </row>
    <row r="614">
      <c r="A614" t="n">
        <v>4303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" t="n">
        <v>45351</v>
      </c>
      <c r="G614" t="inlineStr">
        <is>
          <t>DEBITO</t>
        </is>
      </c>
      <c r="H614" t="inlineStr">
        <is>
          <t>PAGTO ELETRONICO TRIBUTO INTERNET --PMSP SP</t>
        </is>
      </c>
      <c r="I614" t="n">
        <v>-287.96</v>
      </c>
    </row>
    <row r="615">
      <c r="A615" t="n">
        <v>4304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" t="n">
        <v>45351</v>
      </c>
      <c r="G615" t="inlineStr">
        <is>
          <t>DEBITO</t>
        </is>
      </c>
      <c r="H615" t="inlineStr">
        <is>
          <t>PAGTO ELETRONICO TRIBUTO INTERNET --PMSP SP</t>
        </is>
      </c>
      <c r="I615" t="n">
        <v>-1286.53</v>
      </c>
    </row>
    <row r="616">
      <c r="A616" t="n">
        <v>4305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" t="n">
        <v>45351</v>
      </c>
      <c r="G616" t="inlineStr">
        <is>
          <t>DEBITO</t>
        </is>
      </c>
      <c r="H616" t="inlineStr">
        <is>
          <t>TRANSF CC PARA CC PJ 318 BAR E EVENTOS LTDA</t>
        </is>
      </c>
      <c r="I616" t="n">
        <v>-25417.06</v>
      </c>
    </row>
    <row r="617">
      <c r="A617" t="n">
        <v>4306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" t="n">
        <v>45351</v>
      </c>
      <c r="G617" t="inlineStr">
        <is>
          <t>DEBITO</t>
        </is>
      </c>
      <c r="H617" t="inlineStr">
        <is>
          <t>TRANSF CC PARA CC PJ TEMPUS FUGIT PARTICIPACOES E. LT</t>
        </is>
      </c>
      <c r="I617" t="n">
        <v>-158028.35</v>
      </c>
    </row>
    <row r="618">
      <c r="A618" t="n">
        <v>4307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" t="n">
        <v>45351</v>
      </c>
      <c r="G618" t="inlineStr">
        <is>
          <t>DEBITO</t>
        </is>
      </c>
      <c r="H618" t="inlineStr">
        <is>
          <t>DOC/TED INTERNET TED INTERNET</t>
        </is>
      </c>
      <c r="I618" t="n">
        <v>-12.75</v>
      </c>
    </row>
    <row r="619">
      <c r="A619" t="n">
        <v>4308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" t="n">
        <v>45351</v>
      </c>
      <c r="G619" t="inlineStr">
        <is>
          <t>DEBITO</t>
        </is>
      </c>
      <c r="H619" t="inlineStr">
        <is>
          <t>TRANSFERENCIA PIX DES: DENIS DOS SANTOS      29/02</t>
        </is>
      </c>
      <c r="I619" t="n">
        <v>-2500</v>
      </c>
    </row>
    <row r="620">
      <c r="A620" t="n">
        <v>4309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" t="n">
        <v>45351</v>
      </c>
      <c r="G620" t="inlineStr">
        <is>
          <t>DEBITO</t>
        </is>
      </c>
      <c r="H620" t="inlineStr">
        <is>
          <t>TRANSFERENCIA PIX DES: Sampa 0004            29/02</t>
        </is>
      </c>
      <c r="I620" t="n">
        <v>-1523.23</v>
      </c>
    </row>
    <row r="621">
      <c r="A621" t="n">
        <v>4174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" t="n">
        <v>45320</v>
      </c>
      <c r="G621" t="inlineStr">
        <is>
          <t>CREDITO</t>
        </is>
      </c>
      <c r="H621" t="inlineStr">
        <is>
          <t>TRANSF CC PARA CC PJ TEMPUS FUGIT PARTICIPACOES E. LT</t>
        </is>
      </c>
      <c r="I621" t="n">
        <v>239662.99</v>
      </c>
    </row>
    <row r="622">
      <c r="A622" t="n">
        <v>4175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" t="n">
        <v>45320</v>
      </c>
      <c r="G622" t="inlineStr">
        <is>
          <t>CREDITO</t>
        </is>
      </c>
      <c r="H622" t="inlineStr">
        <is>
          <t>TRANSF CC PARA CC PJ FDB HOTEL LTDA</t>
        </is>
      </c>
      <c r="I622" t="n">
        <v>2690.36</v>
      </c>
    </row>
    <row r="623">
      <c r="A623" t="n">
        <v>4176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" t="n">
        <v>45320</v>
      </c>
      <c r="G623" t="inlineStr">
        <is>
          <t>CREDITO</t>
        </is>
      </c>
      <c r="H623" t="inlineStr">
        <is>
          <t>TRANSF CC PARA CC PJ FDB HOTEL LTDA</t>
        </is>
      </c>
      <c r="I623" t="n">
        <v>2097.5</v>
      </c>
    </row>
    <row r="624">
      <c r="A624" t="n">
        <v>4177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" t="n">
        <v>45320</v>
      </c>
      <c r="G624" t="inlineStr">
        <is>
          <t>CREDITO</t>
        </is>
      </c>
      <c r="H624" t="inlineStr">
        <is>
          <t>RECEBIMENTO FORNECEDOR ALELO INSTITUICAO DE PAGAMENTO S</t>
        </is>
      </c>
      <c r="I624" t="n">
        <v>209.2</v>
      </c>
    </row>
    <row r="625">
      <c r="A625" t="n">
        <v>4178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" t="n">
        <v>45320</v>
      </c>
      <c r="G625" t="inlineStr">
        <is>
          <t>CREDITO</t>
        </is>
      </c>
      <c r="H625" t="inlineStr">
        <is>
          <t>TRANSFERENCIA PIX REM: BRUNO OLIVEIRA BASTOS 27/01</t>
        </is>
      </c>
      <c r="I625" t="n">
        <v>20.22</v>
      </c>
    </row>
    <row r="626">
      <c r="A626" t="n">
        <v>4179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" t="n">
        <v>45320</v>
      </c>
      <c r="G626" t="inlineStr">
        <is>
          <t>CREDITO</t>
        </is>
      </c>
      <c r="H626" t="inlineStr">
        <is>
          <t>TRANSFERENCIA PIX REM: ANDERSON NOGUEIRA DE  28/01</t>
        </is>
      </c>
      <c r="I626" t="n">
        <v>237.18</v>
      </c>
    </row>
    <row r="627">
      <c r="A627" t="n">
        <v>4180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" t="n">
        <v>45320</v>
      </c>
      <c r="G627" t="inlineStr">
        <is>
          <t>CREDITO</t>
        </is>
      </c>
      <c r="H627" t="inlineStr">
        <is>
          <t>TRANSFERENCIA PIX REM: FELIPE DA COSTA GONCA 29/01</t>
        </is>
      </c>
      <c r="I627" t="n">
        <v>31.64</v>
      </c>
    </row>
    <row r="628">
      <c r="A628" t="n">
        <v>4181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" t="n">
        <v>45320</v>
      </c>
      <c r="G628" t="inlineStr">
        <is>
          <t>CREDITO</t>
        </is>
      </c>
      <c r="H628" t="inlineStr">
        <is>
          <t>TRANSFERENCIA PIX REM: Elena Ramos Da Rosa   28/01</t>
        </is>
      </c>
      <c r="I628" t="n">
        <v>80.90000000000001</v>
      </c>
    </row>
    <row r="629">
      <c r="A629" t="n">
        <v>4182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" t="n">
        <v>45320</v>
      </c>
      <c r="G629" t="inlineStr">
        <is>
          <t>CREDITO</t>
        </is>
      </c>
      <c r="H629" t="inlineStr">
        <is>
          <t>TRANSFERENCIA PIX REM: Juliana Bonesso Fuinh 28/01</t>
        </is>
      </c>
      <c r="I629" t="n">
        <v>48.59</v>
      </c>
    </row>
    <row r="630">
      <c r="A630" t="n">
        <v>4183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" t="n">
        <v>45320</v>
      </c>
      <c r="G630" t="inlineStr">
        <is>
          <t>CREDITO</t>
        </is>
      </c>
      <c r="H630" t="inlineStr">
        <is>
          <t>TRANSFERENCIA PIX REM: MARIA B M B MASCARENH 28/01</t>
        </is>
      </c>
      <c r="I630" t="n">
        <v>91.53</v>
      </c>
    </row>
    <row r="631">
      <c r="A631" t="n">
        <v>4184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" t="n">
        <v>45320</v>
      </c>
      <c r="G631" t="inlineStr">
        <is>
          <t>CREDITO</t>
        </is>
      </c>
      <c r="H631" t="inlineStr">
        <is>
          <t>TRANSFERENCIA PIX REM: Pedro Felix Ermel     27/01</t>
        </is>
      </c>
      <c r="I631" t="n">
        <v>228.12</v>
      </c>
    </row>
    <row r="632">
      <c r="A632" t="n">
        <v>4185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" t="n">
        <v>45320</v>
      </c>
      <c r="G632" t="inlineStr">
        <is>
          <t>CREDITO</t>
        </is>
      </c>
      <c r="H632" t="inlineStr">
        <is>
          <t>TRANSFERENCIA PIX REM: ZIG TECNOLOGIA S.A.   29/01</t>
        </is>
      </c>
      <c r="I632" t="n">
        <v>75041.97</v>
      </c>
    </row>
    <row r="633">
      <c r="A633" t="n">
        <v>4186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" t="n">
        <v>45320</v>
      </c>
      <c r="G633" t="inlineStr">
        <is>
          <t>CREDITO</t>
        </is>
      </c>
      <c r="H633" t="inlineStr">
        <is>
          <t>TRANSFERENCIA PIX REM: 318 BAR E EVENTOS LTD 29/01</t>
        </is>
      </c>
      <c r="I633" t="n">
        <v>1937.65</v>
      </c>
    </row>
    <row r="634">
      <c r="A634" t="n">
        <v>4187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" t="n">
        <v>45320</v>
      </c>
      <c r="G634" t="inlineStr">
        <is>
          <t>CREDITO</t>
        </is>
      </c>
      <c r="H634" t="inlineStr">
        <is>
          <t>TRANSFERENCIA PIX REM: Andr Toledo Vita Abr 27/01</t>
        </is>
      </c>
      <c r="I634" t="n">
        <v>42.82</v>
      </c>
    </row>
    <row r="635">
      <c r="A635" t="n">
        <v>4188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" t="n">
        <v>45320</v>
      </c>
      <c r="G635" t="inlineStr">
        <is>
          <t>CREDITO</t>
        </is>
      </c>
      <c r="H635" t="inlineStr">
        <is>
          <t>TRANSFERENCIA PIX REM: JOAO PAULO RANGEL TEL 27/01</t>
        </is>
      </c>
      <c r="I635" t="n">
        <v>20.22</v>
      </c>
    </row>
    <row r="636">
      <c r="A636" t="n">
        <v>4189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" t="n">
        <v>45320</v>
      </c>
      <c r="G636" t="inlineStr">
        <is>
          <t>CREDITO</t>
        </is>
      </c>
      <c r="H636" t="inlineStr">
        <is>
          <t>TRANSFERENCIA PIX REM: OILSON JOSE PRESTES S 27/01</t>
        </is>
      </c>
      <c r="I636" t="n">
        <v>20.22</v>
      </c>
    </row>
    <row r="637">
      <c r="A637" t="n">
        <v>4190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" t="n">
        <v>45320</v>
      </c>
      <c r="G637" t="inlineStr">
        <is>
          <t>CREDITO</t>
        </is>
      </c>
      <c r="H637" t="inlineStr">
        <is>
          <t>TRANSFERENCIA PIX REM: HUSSEIN KAMAL ABDALLA 27/01</t>
        </is>
      </c>
      <c r="I637" t="n">
        <v>178</v>
      </c>
    </row>
    <row r="638">
      <c r="A638" t="n">
        <v>4191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" t="n">
        <v>45320</v>
      </c>
      <c r="G638" t="inlineStr">
        <is>
          <t>CREDITO</t>
        </is>
      </c>
      <c r="H638" t="inlineStr">
        <is>
          <t>TRANSFERENCIA PIX REM: FLAVIA CEZAR PRADO    28/01</t>
        </is>
      </c>
      <c r="I638" t="n">
        <v>197.5</v>
      </c>
    </row>
    <row r="639">
      <c r="A639" t="n">
        <v>4192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" t="n">
        <v>45320</v>
      </c>
      <c r="G639" t="inlineStr">
        <is>
          <t>CREDITO</t>
        </is>
      </c>
      <c r="H639" t="inlineStr">
        <is>
          <t>TRANSFERENCIA PIX REM: 52123441 ALEXANDRE CA 28/01</t>
        </is>
      </c>
      <c r="I639" t="n">
        <v>20.22</v>
      </c>
    </row>
    <row r="640">
      <c r="A640" t="n">
        <v>4193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" t="n">
        <v>45320</v>
      </c>
      <c r="G640" t="inlineStr">
        <is>
          <t>CREDITO</t>
        </is>
      </c>
      <c r="H640" t="inlineStr">
        <is>
          <t>TRANSFERENCIA PIX REM: Victor Rigueiro Ienci 27/01</t>
        </is>
      </c>
      <c r="I640" t="n">
        <v>6</v>
      </c>
    </row>
    <row r="641">
      <c r="A641" t="n">
        <v>4194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" t="n">
        <v>45320</v>
      </c>
      <c r="G641" t="inlineStr">
        <is>
          <t>CREDITO</t>
        </is>
      </c>
      <c r="H641" t="inlineStr">
        <is>
          <t>TRANSFERENCIA PIX REM: MONIQUE CRISTINE LAU  28/01</t>
        </is>
      </c>
      <c r="I641" t="n">
        <v>66.92</v>
      </c>
    </row>
    <row r="642">
      <c r="A642" t="n">
        <v>4195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" t="n">
        <v>45320</v>
      </c>
      <c r="G642" t="inlineStr">
        <is>
          <t>DEBITO</t>
        </is>
      </c>
      <c r="H642" t="inlineStr">
        <is>
          <t>APLICACAO AUTOMATICA</t>
        </is>
      </c>
      <c r="I642" t="n">
        <v>-280806.57</v>
      </c>
    </row>
    <row r="643">
      <c r="A643" t="n">
        <v>4196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" t="n">
        <v>45320</v>
      </c>
      <c r="G643" t="inlineStr">
        <is>
          <t>DEBITO</t>
        </is>
      </c>
      <c r="H643" t="inlineStr">
        <is>
          <t>PAGTO ELETRON  COBRANCA MARIO PEDRO</t>
        </is>
      </c>
      <c r="I643" t="n">
        <v>-31.4</v>
      </c>
    </row>
    <row r="644">
      <c r="A644" t="n">
        <v>4197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" t="n">
        <v>45320</v>
      </c>
      <c r="G644" t="inlineStr">
        <is>
          <t>DEBITO</t>
        </is>
      </c>
      <c r="H644" t="inlineStr">
        <is>
          <t>PAGTO ELETRON  COBRANCA SAMPATACADO</t>
        </is>
      </c>
      <c r="I644" t="n">
        <v>-54.95</v>
      </c>
    </row>
    <row r="645">
      <c r="A645" t="n">
        <v>4198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" t="n">
        <v>45320</v>
      </c>
      <c r="G645" t="inlineStr">
        <is>
          <t>DEBITO</t>
        </is>
      </c>
      <c r="H645" t="inlineStr">
        <is>
          <t>PAGTO ELETRON  COBRANCA SYLVIUS</t>
        </is>
      </c>
      <c r="I645" t="n">
        <v>-249</v>
      </c>
    </row>
    <row r="646">
      <c r="A646" t="n">
        <v>4199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" t="n">
        <v>45320</v>
      </c>
      <c r="G646" t="inlineStr">
        <is>
          <t>DEBITO</t>
        </is>
      </c>
      <c r="H646" t="inlineStr">
        <is>
          <t>PAGTO ELETRON  COBRANCA ANDREIA SANTOS</t>
        </is>
      </c>
      <c r="I646" t="n">
        <v>-252.6</v>
      </c>
    </row>
    <row r="647">
      <c r="A647" t="n">
        <v>4200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" t="n">
        <v>45320</v>
      </c>
      <c r="G647" t="inlineStr">
        <is>
          <t>DEBITO</t>
        </is>
      </c>
      <c r="H647" t="inlineStr">
        <is>
          <t>PAGTO ELETRON  COBRANCA CARVAO MANDA BRASA</t>
        </is>
      </c>
      <c r="I647" t="n">
        <v>-538.2</v>
      </c>
    </row>
    <row r="648">
      <c r="A648" t="n">
        <v>4201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" t="n">
        <v>45320</v>
      </c>
      <c r="G648" t="inlineStr">
        <is>
          <t>DEBITO</t>
        </is>
      </c>
      <c r="H648" t="inlineStr">
        <is>
          <t>PAGTO ELETRON  COBRANCA MARIO PEDRO</t>
        </is>
      </c>
      <c r="I648" t="n">
        <v>-784.03</v>
      </c>
    </row>
    <row r="649">
      <c r="A649" t="n">
        <v>4202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" t="n">
        <v>45320</v>
      </c>
      <c r="G649" t="inlineStr">
        <is>
          <t>DEBITO</t>
        </is>
      </c>
      <c r="H649" t="inlineStr">
        <is>
          <t>PAGTO ELETRON  COBRANCA 4R</t>
        </is>
      </c>
      <c r="I649" t="n">
        <v>-802.5599999999999</v>
      </c>
    </row>
    <row r="650">
      <c r="A650" t="n">
        <v>4203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" t="n">
        <v>45320</v>
      </c>
      <c r="G650" t="inlineStr">
        <is>
          <t>DEBITO</t>
        </is>
      </c>
      <c r="H650" t="inlineStr">
        <is>
          <t>PAGTO ELETRON  COBRANCA ANDREIA SANTOS</t>
        </is>
      </c>
      <c r="I650" t="n">
        <v>-838.47</v>
      </c>
    </row>
    <row r="651">
      <c r="A651" t="n">
        <v>4204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" t="n">
        <v>45320</v>
      </c>
      <c r="G651" t="inlineStr">
        <is>
          <t>DEBITO</t>
        </is>
      </c>
      <c r="H651" t="inlineStr">
        <is>
          <t>PAGTO ELETRON  COBRANCA ANDREIA SANTOS</t>
        </is>
      </c>
      <c r="I651" t="n">
        <v>-938.23</v>
      </c>
    </row>
    <row r="652">
      <c r="A652" t="n">
        <v>4205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" t="n">
        <v>45320</v>
      </c>
      <c r="G652" t="inlineStr">
        <is>
          <t>DEBITO</t>
        </is>
      </c>
      <c r="H652" t="inlineStr">
        <is>
          <t>PAGTO ELETRON  COBRANCA ESHOWS</t>
        </is>
      </c>
      <c r="I652" t="n">
        <v>-1200</v>
      </c>
    </row>
    <row r="653">
      <c r="A653" t="n">
        <v>4206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" t="n">
        <v>45320</v>
      </c>
      <c r="G653" t="inlineStr">
        <is>
          <t>DEBITO</t>
        </is>
      </c>
      <c r="H653" t="inlineStr">
        <is>
          <t>PAGTO ELETRON  COBRANCA MARIO PEDRO</t>
        </is>
      </c>
      <c r="I653" t="n">
        <v>-1285.83</v>
      </c>
    </row>
    <row r="654">
      <c r="A654" t="n">
        <v>4207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" t="n">
        <v>45320</v>
      </c>
      <c r="G654" t="inlineStr">
        <is>
          <t>DEBITO</t>
        </is>
      </c>
      <c r="H654" t="inlineStr">
        <is>
          <t>PAGTO ELETRON  COBRANCA DH FRANGOS</t>
        </is>
      </c>
      <c r="I654" t="n">
        <v>-1443.43</v>
      </c>
    </row>
    <row r="655">
      <c r="A655" t="n">
        <v>4208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" t="n">
        <v>45320</v>
      </c>
      <c r="G655" t="inlineStr">
        <is>
          <t>DEBITO</t>
        </is>
      </c>
      <c r="H655" t="inlineStr">
        <is>
          <t>PAGTO ELETRON  COBRANCA SAMPATACADO</t>
        </is>
      </c>
      <c r="I655" t="n">
        <v>-1529.01</v>
      </c>
    </row>
    <row r="656">
      <c r="A656" t="n">
        <v>4209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" t="n">
        <v>45320</v>
      </c>
      <c r="G656" t="inlineStr">
        <is>
          <t>DEBITO</t>
        </is>
      </c>
      <c r="H656" t="inlineStr">
        <is>
          <t>PAGTO ELETRON  COBRANCA MARIO PEDRO</t>
        </is>
      </c>
      <c r="I656" t="n">
        <v>-1577.78</v>
      </c>
    </row>
    <row r="657">
      <c r="A657" t="n">
        <v>4210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" t="n">
        <v>45320</v>
      </c>
      <c r="G657" t="inlineStr">
        <is>
          <t>DEBITO</t>
        </is>
      </c>
      <c r="H657" t="inlineStr">
        <is>
          <t>PAGTO ELETRON  COBRANCA BB</t>
        </is>
      </c>
      <c r="I657" t="n">
        <v>-5445.39</v>
      </c>
    </row>
    <row r="658">
      <c r="A658" t="n">
        <v>4211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" t="n">
        <v>45320</v>
      </c>
      <c r="G658" t="inlineStr">
        <is>
          <t>DEBITO</t>
        </is>
      </c>
      <c r="H658" t="inlineStr">
        <is>
          <t>PAGTO ELETRON  COBRANCA KING</t>
        </is>
      </c>
      <c r="I658" t="n">
        <v>-673.95</v>
      </c>
    </row>
    <row r="659">
      <c r="A659" t="n">
        <v>4212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" t="n">
        <v>45320</v>
      </c>
      <c r="G659" t="inlineStr">
        <is>
          <t>DEBITO</t>
        </is>
      </c>
      <c r="H659" t="inlineStr">
        <is>
          <t>TRANSF CC PARA CC PJ TEMPUS FUGIT PARTICIPACOES E. LT</t>
        </is>
      </c>
      <c r="I659" t="n">
        <v>-20000</v>
      </c>
    </row>
    <row r="660">
      <c r="A660" t="n">
        <v>4213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" t="n">
        <v>45320</v>
      </c>
      <c r="G660" t="inlineStr">
        <is>
          <t>DEBITO</t>
        </is>
      </c>
      <c r="H660" t="inlineStr">
        <is>
          <t>TRANSFERENCIA PIX DES: NOVA COMERCIAL DO PEI 29/01</t>
        </is>
      </c>
      <c r="I660" t="n">
        <v>-1411</v>
      </c>
    </row>
    <row r="661">
      <c r="A661" t="n">
        <v>4214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" t="n">
        <v>45320</v>
      </c>
      <c r="G661" t="inlineStr">
        <is>
          <t>DEBITO</t>
        </is>
      </c>
      <c r="H661" t="inlineStr">
        <is>
          <t>TRANSFERENCIA PIX DES: VICTOR HUGO CONSTANTI 29/01</t>
        </is>
      </c>
      <c r="I661" t="n">
        <v>-2254.35</v>
      </c>
    </row>
    <row r="662">
      <c r="A662" t="n">
        <v>4215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" t="n">
        <v>45320</v>
      </c>
      <c r="G662" t="inlineStr">
        <is>
          <t>DEBITO</t>
        </is>
      </c>
      <c r="H662" t="inlineStr">
        <is>
          <t>TRANSFERENCIA PIX DES: CLAUDIA CHRISTINA W F 29/01</t>
        </is>
      </c>
      <c r="I662" t="n">
        <v>-813</v>
      </c>
    </row>
    <row r="663">
      <c r="A663" t="n">
        <v>4100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" t="n">
        <v>45317</v>
      </c>
      <c r="G663" t="inlineStr">
        <is>
          <t>CREDITO</t>
        </is>
      </c>
      <c r="H663" t="inlineStr">
        <is>
          <t>TED-TRANSF ELET DISPON REMET.CONSTRUTORA TENDA S/</t>
        </is>
      </c>
      <c r="I663" t="n">
        <v>19690</v>
      </c>
    </row>
    <row r="664">
      <c r="A664" t="n">
        <v>4101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" t="n">
        <v>45317</v>
      </c>
      <c r="G664" t="inlineStr">
        <is>
          <t>CREDITO</t>
        </is>
      </c>
      <c r="H664" t="inlineStr">
        <is>
          <t>TRANSF CC PARA CC PJ PAULISTA 25841 BAR E EVENTOS LTD</t>
        </is>
      </c>
      <c r="I664" t="n">
        <v>936.91</v>
      </c>
    </row>
    <row r="665">
      <c r="A665" t="n">
        <v>4102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" t="n">
        <v>45317</v>
      </c>
      <c r="G665" t="inlineStr">
        <is>
          <t>CREDITO</t>
        </is>
      </c>
      <c r="H665" t="inlineStr">
        <is>
          <t>TRANSF CC PARA CC PJ TEMPUS FUGIT PARTICIPACOES E. LT</t>
        </is>
      </c>
      <c r="I665" t="n">
        <v>23201.43</v>
      </c>
    </row>
    <row r="666">
      <c r="A666" t="n">
        <v>4103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" t="n">
        <v>45317</v>
      </c>
      <c r="G666" t="inlineStr">
        <is>
          <t>CREDITO</t>
        </is>
      </c>
      <c r="H666" t="inlineStr">
        <is>
          <t>TRANSF CC PARA CC PJ FABRICA DE BARES MORUMBI BAR E R</t>
        </is>
      </c>
      <c r="I666" t="n">
        <v>1331</v>
      </c>
    </row>
    <row r="667">
      <c r="A667" t="n">
        <v>4104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" t="n">
        <v>45317</v>
      </c>
      <c r="G667" t="inlineStr">
        <is>
          <t>CREDITO</t>
        </is>
      </c>
      <c r="H667" t="inlineStr">
        <is>
          <t>TRANSF CC PARA CC PJ FDB HOTEL LTDA</t>
        </is>
      </c>
      <c r="I667" t="n">
        <v>769.9</v>
      </c>
    </row>
    <row r="668">
      <c r="A668" t="n">
        <v>4105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" t="n">
        <v>45317</v>
      </c>
      <c r="G668" t="inlineStr">
        <is>
          <t>CREDITO</t>
        </is>
      </c>
      <c r="H668" t="inlineStr">
        <is>
          <t>RECEBIMENTO FORNECEDOR ALELO INSTITUICAO DE PAGAMENTO S</t>
        </is>
      </c>
      <c r="I668" t="n">
        <v>90.75</v>
      </c>
    </row>
    <row r="669">
      <c r="A669" t="n">
        <v>4106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" t="n">
        <v>45317</v>
      </c>
      <c r="G669" t="inlineStr">
        <is>
          <t>CREDITO</t>
        </is>
      </c>
      <c r="H669" t="inlineStr">
        <is>
          <t>RESGATE INVEST FACIL</t>
        </is>
      </c>
      <c r="I669" t="n">
        <v>61800.06</v>
      </c>
    </row>
    <row r="670">
      <c r="A670" t="n">
        <v>4107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" t="n">
        <v>45317</v>
      </c>
      <c r="G670" t="inlineStr">
        <is>
          <t>CREDITO</t>
        </is>
      </c>
      <c r="H670" t="inlineStr">
        <is>
          <t>RESGATE INVEST FACIL</t>
        </is>
      </c>
      <c r="I670" t="n">
        <v>64148.68</v>
      </c>
    </row>
    <row r="671">
      <c r="A671" t="n">
        <v>4108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" t="n">
        <v>45317</v>
      </c>
      <c r="G671" t="inlineStr">
        <is>
          <t>CREDITO</t>
        </is>
      </c>
      <c r="H671" t="inlineStr">
        <is>
          <t>TRANSFERENCIA PIX REM: Andr Weinberg Gomes  25/01</t>
        </is>
      </c>
      <c r="I671" t="n">
        <v>2000</v>
      </c>
    </row>
    <row r="672">
      <c r="A672" t="n">
        <v>4109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" t="n">
        <v>45317</v>
      </c>
      <c r="G672" t="inlineStr">
        <is>
          <t>CREDITO</t>
        </is>
      </c>
      <c r="H672" t="inlineStr">
        <is>
          <t>TRANSFERENCIA PIX REM: ZIG TECNOLOGIA S.A.   26/01</t>
        </is>
      </c>
      <c r="I672" t="n">
        <v>10</v>
      </c>
    </row>
    <row r="673">
      <c r="A673" t="n">
        <v>4110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" t="n">
        <v>45317</v>
      </c>
      <c r="G673" t="inlineStr">
        <is>
          <t>CREDITO</t>
        </is>
      </c>
      <c r="H673" t="inlineStr">
        <is>
          <t>TRANSFERENCIA PIX REM: ZIG TECNOLOGIA S.A.   26/01</t>
        </is>
      </c>
      <c r="I673" t="n">
        <v>29493.09</v>
      </c>
    </row>
    <row r="674">
      <c r="A674" t="n">
        <v>4111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" t="n">
        <v>45317</v>
      </c>
      <c r="G674" t="inlineStr">
        <is>
          <t>CREDITO</t>
        </is>
      </c>
      <c r="H674" t="inlineStr">
        <is>
          <t>TRANSFERENCIA PIX REM: GLEISON PAULINO DOS S 26/01</t>
        </is>
      </c>
      <c r="I674" t="n">
        <v>98.31</v>
      </c>
    </row>
    <row r="675">
      <c r="A675" t="n">
        <v>4112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" t="n">
        <v>45317</v>
      </c>
      <c r="G675" t="inlineStr">
        <is>
          <t>CREDITO</t>
        </is>
      </c>
      <c r="H675" t="inlineStr">
        <is>
          <t>TRANSFERENCIA PIX REM: JACKSON DENNER MENDES 25/01</t>
        </is>
      </c>
      <c r="I675" t="n">
        <v>123.56</v>
      </c>
    </row>
    <row r="676">
      <c r="A676" t="n">
        <v>4113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" t="n">
        <v>45317</v>
      </c>
      <c r="G676" t="inlineStr">
        <is>
          <t>CREDITO</t>
        </is>
      </c>
      <c r="H676" t="inlineStr">
        <is>
          <t>TRANSFERENCIA PIX REM: NEIDIMAR ZULMIRA CARV 26/01</t>
        </is>
      </c>
      <c r="I676" t="n">
        <v>40.44</v>
      </c>
    </row>
    <row r="677">
      <c r="A677" t="n">
        <v>4114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" t="n">
        <v>45317</v>
      </c>
      <c r="G677" t="inlineStr">
        <is>
          <t>CREDITO</t>
        </is>
      </c>
      <c r="H677" t="inlineStr">
        <is>
          <t>TRANSFERENCIA PIX REM: ERONILDO PORFIRIO DE  26/01</t>
        </is>
      </c>
      <c r="I677" t="n">
        <v>66</v>
      </c>
    </row>
    <row r="678">
      <c r="A678" t="n">
        <v>4115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" t="n">
        <v>45317</v>
      </c>
      <c r="G678" t="inlineStr">
        <is>
          <t>CREDITO</t>
        </is>
      </c>
      <c r="H678" t="inlineStr">
        <is>
          <t>TRANSFERENCIA PIX REM: Samyra Carneiro Lima  25/01</t>
        </is>
      </c>
      <c r="I678" t="n">
        <v>26</v>
      </c>
    </row>
    <row r="679">
      <c r="A679" t="n">
        <v>4116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" t="n">
        <v>45317</v>
      </c>
      <c r="G679" t="inlineStr">
        <is>
          <t>CREDITO</t>
        </is>
      </c>
      <c r="H679" t="inlineStr">
        <is>
          <t>TRANSFERENCIA PIX REM: Danielle dos Santos V 25/01</t>
        </is>
      </c>
      <c r="I679" t="n">
        <v>29.75</v>
      </c>
    </row>
    <row r="680">
      <c r="A680" t="n">
        <v>4117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" t="n">
        <v>45317</v>
      </c>
      <c r="G680" t="inlineStr">
        <is>
          <t>CREDITO</t>
        </is>
      </c>
      <c r="H680" t="inlineStr">
        <is>
          <t>TRANSFERENCIA PIX REM: KATIA CRISTINA MARTIN 25/01</t>
        </is>
      </c>
      <c r="I680" t="n">
        <v>110</v>
      </c>
    </row>
    <row r="681">
      <c r="A681" t="n">
        <v>4118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" t="n">
        <v>45317</v>
      </c>
      <c r="G681" t="inlineStr">
        <is>
          <t>DEBITO</t>
        </is>
      </c>
      <c r="H681" t="inlineStr">
        <is>
          <t>PAGTO ELETRON  COBRANCA PORTO SEGURO</t>
        </is>
      </c>
      <c r="I681" t="n">
        <v>-73.47</v>
      </c>
    </row>
    <row r="682">
      <c r="A682" t="n">
        <v>4119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" t="n">
        <v>45317</v>
      </c>
      <c r="G682" t="inlineStr">
        <is>
          <t>DEBITO</t>
        </is>
      </c>
      <c r="H682" t="inlineStr">
        <is>
          <t>PAGTO ELETRON  COBRANCA STAR COPIAS</t>
        </is>
      </c>
      <c r="I682" t="n">
        <v>-100</v>
      </c>
    </row>
    <row r="683">
      <c r="A683" t="n">
        <v>4120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" t="n">
        <v>45317</v>
      </c>
      <c r="G683" t="inlineStr">
        <is>
          <t>DEBITO</t>
        </is>
      </c>
      <c r="H683" t="inlineStr">
        <is>
          <t>PAGTO ELETRON  COBRANCA SAMPATACADO</t>
        </is>
      </c>
      <c r="I683" t="n">
        <v>-114.95</v>
      </c>
    </row>
    <row r="684">
      <c r="A684" t="n">
        <v>4121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" t="n">
        <v>45317</v>
      </c>
      <c r="G684" t="inlineStr">
        <is>
          <t>DEBITO</t>
        </is>
      </c>
      <c r="H684" t="inlineStr">
        <is>
          <t>PAGTO ELETRON  COBRANCA EMPORIO MEL</t>
        </is>
      </c>
      <c r="I684" t="n">
        <v>-360</v>
      </c>
    </row>
    <row r="685">
      <c r="A685" t="n">
        <v>4122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" t="n">
        <v>45317</v>
      </c>
      <c r="G685" t="inlineStr">
        <is>
          <t>DEBITO</t>
        </is>
      </c>
      <c r="H685" t="inlineStr">
        <is>
          <t>PAGTO ELETRON  COBRANCA SAMPATACADO</t>
        </is>
      </c>
      <c r="I685" t="n">
        <v>-429.29</v>
      </c>
    </row>
    <row r="686">
      <c r="A686" t="n">
        <v>4123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" t="n">
        <v>45317</v>
      </c>
      <c r="G686" t="inlineStr">
        <is>
          <t>DEBITO</t>
        </is>
      </c>
      <c r="H686" t="inlineStr">
        <is>
          <t>PAGTO ELETRON  COBRANCA NOVA COMERCIAL</t>
        </is>
      </c>
      <c r="I686" t="n">
        <v>-459</v>
      </c>
    </row>
    <row r="687">
      <c r="A687" t="n">
        <v>4124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" t="n">
        <v>45317</v>
      </c>
      <c r="G687" t="inlineStr">
        <is>
          <t>DEBITO</t>
        </is>
      </c>
      <c r="H687" t="inlineStr">
        <is>
          <t>PAGTO ELETRON  COBRANCA EMPORIO MEL</t>
        </is>
      </c>
      <c r="I687" t="n">
        <v>-646.3200000000001</v>
      </c>
    </row>
    <row r="688">
      <c r="A688" t="n">
        <v>4125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" t="n">
        <v>45317</v>
      </c>
      <c r="G688" t="inlineStr">
        <is>
          <t>DEBITO</t>
        </is>
      </c>
      <c r="H688" t="inlineStr">
        <is>
          <t>PAGTO ELETRON  COBRANCA ZAHIL</t>
        </is>
      </c>
      <c r="I688" t="n">
        <v>-1018.3</v>
      </c>
    </row>
    <row r="689">
      <c r="A689" t="n">
        <v>4126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" t="n">
        <v>45317</v>
      </c>
      <c r="G689" t="inlineStr">
        <is>
          <t>DEBITO</t>
        </is>
      </c>
      <c r="H689" t="inlineStr">
        <is>
          <t>PAGTO ELETRON  COBRANCA MARIO PEDRO</t>
        </is>
      </c>
      <c r="I689" t="n">
        <v>-1358.94</v>
      </c>
    </row>
    <row r="690">
      <c r="A690" t="n">
        <v>4127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" t="n">
        <v>45317</v>
      </c>
      <c r="G690" t="inlineStr">
        <is>
          <t>DEBITO</t>
        </is>
      </c>
      <c r="H690" t="inlineStr">
        <is>
          <t>PAGTO ELETRON  COBRANCA NOVA COMERCIAL</t>
        </is>
      </c>
      <c r="I690" t="n">
        <v>-1400.82</v>
      </c>
    </row>
    <row r="691">
      <c r="A691" t="n">
        <v>4128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" t="n">
        <v>45317</v>
      </c>
      <c r="G691" t="inlineStr">
        <is>
          <t>DEBITO</t>
        </is>
      </c>
      <c r="H691" t="inlineStr">
        <is>
          <t>PAGTO ELETRON  COBRANCA BB</t>
        </is>
      </c>
      <c r="I691" t="n">
        <v>-1706.6</v>
      </c>
    </row>
    <row r="692">
      <c r="A692" t="n">
        <v>4129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" t="n">
        <v>45317</v>
      </c>
      <c r="G692" t="inlineStr">
        <is>
          <t>DEBITO</t>
        </is>
      </c>
      <c r="H692" t="inlineStr">
        <is>
          <t>PAGTO ELETRON  COBRANCA AMBEV</t>
        </is>
      </c>
      <c r="I692" t="n">
        <v>-4045.13</v>
      </c>
    </row>
    <row r="693">
      <c r="A693" t="n">
        <v>4130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" t="n">
        <v>45317</v>
      </c>
      <c r="G693" t="inlineStr">
        <is>
          <t>DEBITO</t>
        </is>
      </c>
      <c r="H693" t="inlineStr">
        <is>
          <t>TARIFA BANCARIA TRANSF PGTO PIX</t>
        </is>
      </c>
      <c r="I693" t="n">
        <v>-9</v>
      </c>
    </row>
    <row r="694">
      <c r="A694" t="n">
        <v>4131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" t="n">
        <v>45317</v>
      </c>
      <c r="G694" t="inlineStr">
        <is>
          <t>DEBITO</t>
        </is>
      </c>
      <c r="H694" t="inlineStr">
        <is>
          <t>TARIFA BANCARIA TRANSF PGTO PIX</t>
        </is>
      </c>
      <c r="I694" t="n">
        <v>-9</v>
      </c>
    </row>
    <row r="695">
      <c r="A695" t="n">
        <v>4132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" t="n">
        <v>45317</v>
      </c>
      <c r="G695" t="inlineStr">
        <is>
          <t>DEBITO</t>
        </is>
      </c>
      <c r="H695" t="inlineStr">
        <is>
          <t>TARIFA BANCARIA TRANSF PGTO PIX</t>
        </is>
      </c>
      <c r="I695" t="n">
        <v>-9</v>
      </c>
    </row>
    <row r="696">
      <c r="A696" t="n">
        <v>4133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" t="n">
        <v>45317</v>
      </c>
      <c r="G696" t="inlineStr">
        <is>
          <t>DEBITO</t>
        </is>
      </c>
      <c r="H696" t="inlineStr">
        <is>
          <t>TARIFA BANCARIA TRANSF PGTO PIX</t>
        </is>
      </c>
      <c r="I696" t="n">
        <v>-9</v>
      </c>
    </row>
    <row r="697">
      <c r="A697" t="n">
        <v>4134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" t="n">
        <v>45317</v>
      </c>
      <c r="G697" t="inlineStr">
        <is>
          <t>DEBITO</t>
        </is>
      </c>
      <c r="H697" t="inlineStr">
        <is>
          <t>TARIFA BANCARIA TRANSF PGTO PIX</t>
        </is>
      </c>
      <c r="I697" t="n">
        <v>-9</v>
      </c>
    </row>
    <row r="698">
      <c r="A698" t="n">
        <v>4135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" t="n">
        <v>45317</v>
      </c>
      <c r="G698" t="inlineStr">
        <is>
          <t>DEBITO</t>
        </is>
      </c>
      <c r="H698" t="inlineStr">
        <is>
          <t>TARIFA BANCARIA TRANSF PGTO PIX</t>
        </is>
      </c>
      <c r="I698" t="n">
        <v>-9</v>
      </c>
    </row>
    <row r="699">
      <c r="A699" t="n">
        <v>4136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" t="n">
        <v>45317</v>
      </c>
      <c r="G699" t="inlineStr">
        <is>
          <t>DEBITO</t>
        </is>
      </c>
      <c r="H699" t="inlineStr">
        <is>
          <t>TARIFA BANCARIA TRANSF PGTO PIX</t>
        </is>
      </c>
      <c r="I699" t="n">
        <v>-9</v>
      </c>
    </row>
    <row r="700">
      <c r="A700" t="n">
        <v>4137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" t="n">
        <v>45317</v>
      </c>
      <c r="G700" t="inlineStr">
        <is>
          <t>DEBITO</t>
        </is>
      </c>
      <c r="H700" t="inlineStr">
        <is>
          <t>TARIFA BANCARIA TRANSF PGTO PIX</t>
        </is>
      </c>
      <c r="I700" t="n">
        <v>-9</v>
      </c>
    </row>
    <row r="701">
      <c r="A701" t="n">
        <v>4138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" t="n">
        <v>45317</v>
      </c>
      <c r="G701" t="inlineStr">
        <is>
          <t>DEBITO</t>
        </is>
      </c>
      <c r="H701" t="inlineStr">
        <is>
          <t>TARIFA BANCARIA TRANSF PGTO PIX</t>
        </is>
      </c>
      <c r="I701" t="n">
        <v>-1.65</v>
      </c>
    </row>
    <row r="702">
      <c r="A702" t="n">
        <v>4139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" t="n">
        <v>45317</v>
      </c>
      <c r="G702" t="inlineStr">
        <is>
          <t>DEBITO</t>
        </is>
      </c>
      <c r="H702" t="inlineStr">
        <is>
          <t>TARIFA BANCARIA TRANSF PGTO PIX</t>
        </is>
      </c>
      <c r="I702" t="n">
        <v>-7.7</v>
      </c>
    </row>
    <row r="703">
      <c r="A703" t="n">
        <v>4140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" t="n">
        <v>45317</v>
      </c>
      <c r="G703" t="inlineStr">
        <is>
          <t>DEBITO</t>
        </is>
      </c>
      <c r="H703" t="inlineStr">
        <is>
          <t>TARIFA BANCARIA TRANSF PGTO PIX</t>
        </is>
      </c>
      <c r="I703" t="n">
        <v>-8.4</v>
      </c>
    </row>
    <row r="704">
      <c r="A704" t="n">
        <v>4141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" t="n">
        <v>45317</v>
      </c>
      <c r="G704" t="inlineStr">
        <is>
          <t>DEBITO</t>
        </is>
      </c>
      <c r="H704" t="inlineStr">
        <is>
          <t>TRANSF CC PARA CC PJ ADRIANA NEVES FERREIRA</t>
        </is>
      </c>
      <c r="I704" t="n">
        <v>-2390</v>
      </c>
    </row>
    <row r="705">
      <c r="A705" t="n">
        <v>4142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" t="n">
        <v>45317</v>
      </c>
      <c r="G705" t="inlineStr">
        <is>
          <t>DEBITO</t>
        </is>
      </c>
      <c r="H705" t="inlineStr">
        <is>
          <t>TRANSF CC PARA CC PJ 318 BAR E EVENTOS LTDA</t>
        </is>
      </c>
      <c r="I705" t="n">
        <v>-57302</v>
      </c>
    </row>
    <row r="706">
      <c r="A706" t="n">
        <v>4143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" t="n">
        <v>45317</v>
      </c>
      <c r="G706" t="inlineStr">
        <is>
          <t>DEBITO</t>
        </is>
      </c>
      <c r="H706" t="inlineStr">
        <is>
          <t>TRANSF CC PARA CC PJ PAULISTA 25841 BAR E EVENT</t>
        </is>
      </c>
      <c r="I706" t="n">
        <v>-10</v>
      </c>
    </row>
    <row r="707">
      <c r="A707" t="n">
        <v>4144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" t="n">
        <v>45317</v>
      </c>
      <c r="G707" t="inlineStr">
        <is>
          <t>DEBITO</t>
        </is>
      </c>
      <c r="H707" t="inlineStr">
        <is>
          <t>TRANSF CC PARA CC PJ 318 BAR E EVENTOS LTDA</t>
        </is>
      </c>
      <c r="I707" t="n">
        <v>-2310</v>
      </c>
    </row>
    <row r="708">
      <c r="A708" t="n">
        <v>4145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" t="n">
        <v>45317</v>
      </c>
      <c r="G708" t="inlineStr">
        <is>
          <t>DEBITO</t>
        </is>
      </c>
      <c r="H708" t="inlineStr">
        <is>
          <t>TRANSF CC PARA CC PJ PAULISTA 25841 BAR E EVENTOS LTD</t>
        </is>
      </c>
      <c r="I708" t="n">
        <v>-1290</v>
      </c>
    </row>
    <row r="709">
      <c r="A709" t="n">
        <v>4146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" t="n">
        <v>45317</v>
      </c>
      <c r="G709" t="inlineStr">
        <is>
          <t>DEBITO</t>
        </is>
      </c>
      <c r="H709" t="inlineStr">
        <is>
          <t>TRANSF CC PARA CC PJ 318 BAR E EVENTOS LTDA</t>
        </is>
      </c>
      <c r="I709" t="n">
        <v>-16.22</v>
      </c>
    </row>
    <row r="710">
      <c r="A710" t="n">
        <v>4147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" t="n">
        <v>45317</v>
      </c>
      <c r="G710" t="inlineStr">
        <is>
          <t>DEBITO</t>
        </is>
      </c>
      <c r="H710" t="inlineStr">
        <is>
          <t>TRANSF CC PARA CC PJ HF 4060 BAR E EVENTOS LTDA</t>
        </is>
      </c>
      <c r="I710" t="n">
        <v>-9640.93</v>
      </c>
    </row>
    <row r="711">
      <c r="A711" t="n">
        <v>4148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" t="n">
        <v>45317</v>
      </c>
      <c r="G711" t="inlineStr">
        <is>
          <t>DEBITO</t>
        </is>
      </c>
      <c r="H711" t="inlineStr">
        <is>
          <t>TRANSF CC PARA CC PJ TEMPUS FUGIT PARTICIPACOES</t>
        </is>
      </c>
      <c r="I711" t="n">
        <v>-10</v>
      </c>
    </row>
    <row r="712">
      <c r="A712" t="n">
        <v>4149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" t="n">
        <v>45317</v>
      </c>
      <c r="G712" t="inlineStr">
        <is>
          <t>DEBITO</t>
        </is>
      </c>
      <c r="H712" t="inlineStr">
        <is>
          <t>TRANSF CC PARA CC PJ 318 BAR E EVENTOS LTDA</t>
        </is>
      </c>
      <c r="I712" t="n">
        <v>-35000</v>
      </c>
    </row>
    <row r="713">
      <c r="A713" t="n">
        <v>4150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" t="n">
        <v>45317</v>
      </c>
      <c r="G713" t="inlineStr">
        <is>
          <t>DEBITO</t>
        </is>
      </c>
      <c r="H713" t="inlineStr">
        <is>
          <t>TRANSF CC PARA CC PJ HF 4060 BAR E EVENTOS LTDA</t>
        </is>
      </c>
      <c r="I713" t="n">
        <v>-10</v>
      </c>
    </row>
    <row r="714">
      <c r="A714" t="n">
        <v>4151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" t="n">
        <v>45317</v>
      </c>
      <c r="G714" t="inlineStr">
        <is>
          <t>DEBITO</t>
        </is>
      </c>
      <c r="H714" t="inlineStr">
        <is>
          <t>TRANSF CC PARA CC PJ PAULISTA 25841 BAR E EVENTOS LTD</t>
        </is>
      </c>
      <c r="I714" t="n">
        <v>-34650</v>
      </c>
    </row>
    <row r="715">
      <c r="A715" t="n">
        <v>4152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" t="n">
        <v>45317</v>
      </c>
      <c r="G715" t="inlineStr">
        <is>
          <t>DEBITO</t>
        </is>
      </c>
      <c r="H715" t="inlineStr">
        <is>
          <t>TRANSF CC PARA CC PJ TEMPUS FUGIT PARTICIPACOES E. LT</t>
        </is>
      </c>
      <c r="I715" t="n">
        <v>-11500</v>
      </c>
    </row>
    <row r="716">
      <c r="A716" t="n">
        <v>4153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" t="n">
        <v>45317</v>
      </c>
      <c r="G716" t="inlineStr">
        <is>
          <t>DEBITO</t>
        </is>
      </c>
      <c r="H716" t="inlineStr">
        <is>
          <t>TRANSF CC PARA CC PJ PAULISTA 25841 BAR E EVENTOS LTD</t>
        </is>
      </c>
      <c r="I716" t="n">
        <v>-15000</v>
      </c>
    </row>
    <row r="717">
      <c r="A717" t="n">
        <v>4154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" t="n">
        <v>45317</v>
      </c>
      <c r="G717" t="inlineStr">
        <is>
          <t>DEBITO</t>
        </is>
      </c>
      <c r="H717" t="inlineStr">
        <is>
          <t>TRANSF CC PARA CC PJ 318 BAR E EVENTOS LTDA</t>
        </is>
      </c>
      <c r="I717" t="n">
        <v>-10</v>
      </c>
    </row>
    <row r="718">
      <c r="A718" t="n">
        <v>4155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" t="n">
        <v>45317</v>
      </c>
      <c r="G718" t="inlineStr">
        <is>
          <t>DEBITO</t>
        </is>
      </c>
      <c r="H718" t="inlineStr">
        <is>
          <t>TRANSF CC PARA CC PJ ALESSANDRA TELES DINIZ</t>
        </is>
      </c>
      <c r="I718" t="n">
        <v>-2120</v>
      </c>
    </row>
    <row r="719">
      <c r="A719" t="n">
        <v>4156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" t="n">
        <v>45317</v>
      </c>
      <c r="G719" t="inlineStr">
        <is>
          <t>DEBITO</t>
        </is>
      </c>
      <c r="H719" t="inlineStr">
        <is>
          <t>TRANSF CC PARA CP PJ LUIZ GUSTAVO MOREIRA DE SOUZA</t>
        </is>
      </c>
      <c r="I719" t="n">
        <v>-1000</v>
      </c>
    </row>
    <row r="720">
      <c r="A720" t="n">
        <v>4157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" t="n">
        <v>45317</v>
      </c>
      <c r="G720" t="inlineStr">
        <is>
          <t>DEBITO</t>
        </is>
      </c>
      <c r="H720" t="inlineStr">
        <is>
          <t>TRANSFERENCIA PIX DES: Brenda Letcia Pereir 26/01</t>
        </is>
      </c>
      <c r="I720" t="n">
        <v>-3490</v>
      </c>
    </row>
    <row r="721">
      <c r="A721" t="n">
        <v>4158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" t="n">
        <v>45317</v>
      </c>
      <c r="G721" t="inlineStr">
        <is>
          <t>DEBITO</t>
        </is>
      </c>
      <c r="H721" t="inlineStr">
        <is>
          <t>TRANSFERENCIA PIX DES: DANIELA DE OLIVEIRA F 26/01</t>
        </is>
      </c>
      <c r="I721" t="n">
        <v>-960</v>
      </c>
    </row>
    <row r="722">
      <c r="A722" t="n">
        <v>4159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" t="n">
        <v>45317</v>
      </c>
      <c r="G722" t="inlineStr">
        <is>
          <t>DEBITO</t>
        </is>
      </c>
      <c r="H722" t="inlineStr">
        <is>
          <t>TRANSFERENCIA PIX DES: EDILSON CANDIDO FRANC 26/01</t>
        </is>
      </c>
      <c r="I722" t="n">
        <v>-1010</v>
      </c>
    </row>
    <row r="723">
      <c r="A723" t="n">
        <v>4160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" t="n">
        <v>45317</v>
      </c>
      <c r="G723" t="inlineStr">
        <is>
          <t>DEBITO</t>
        </is>
      </c>
      <c r="H723" t="inlineStr">
        <is>
          <t>TRANSFERENCIA PIX DES: KAIO HENRIQUE MUNIZ B 26/01</t>
        </is>
      </c>
      <c r="I723" t="n">
        <v>-1100</v>
      </c>
    </row>
    <row r="724">
      <c r="A724" t="n">
        <v>4161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" t="n">
        <v>45317</v>
      </c>
      <c r="G724" t="inlineStr">
        <is>
          <t>DEBITO</t>
        </is>
      </c>
      <c r="H724" t="inlineStr">
        <is>
          <t>TRANSFERENCIA PIX DES: MARCIO DE SOUZA       26/01</t>
        </is>
      </c>
      <c r="I724" t="n">
        <v>-1230</v>
      </c>
    </row>
    <row r="725">
      <c r="A725" t="n">
        <v>4162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" t="n">
        <v>45317</v>
      </c>
      <c r="G725" t="inlineStr">
        <is>
          <t>DEBITO</t>
        </is>
      </c>
      <c r="H725" t="inlineStr">
        <is>
          <t>TRANSFERENCIA PIX DES: Mario Legal da Rocha  26/01</t>
        </is>
      </c>
      <c r="I725" t="n">
        <v>-860</v>
      </c>
    </row>
    <row r="726">
      <c r="A726" t="n">
        <v>4163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" t="n">
        <v>45317</v>
      </c>
      <c r="G726" t="inlineStr">
        <is>
          <t>DEBITO</t>
        </is>
      </c>
      <c r="H726" t="inlineStr">
        <is>
          <t>TRANSFERENCIA PIX DES: Rodrigo Pereira da Si 26/01</t>
        </is>
      </c>
      <c r="I726" t="n">
        <v>-1610</v>
      </c>
    </row>
    <row r="727">
      <c r="A727" t="n">
        <v>4164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" t="n">
        <v>45317</v>
      </c>
      <c r="G727" t="inlineStr">
        <is>
          <t>DEBITO</t>
        </is>
      </c>
      <c r="H727" t="inlineStr">
        <is>
          <t>TRANSFERENCIA PIX DES: Vinicius Santos Sousa 26/01</t>
        </is>
      </c>
      <c r="I727" t="n">
        <v>-2260</v>
      </c>
    </row>
    <row r="728">
      <c r="A728" t="n">
        <v>4165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" t="n">
        <v>45317</v>
      </c>
      <c r="G728" t="inlineStr">
        <is>
          <t>DEBITO</t>
        </is>
      </c>
      <c r="H728" t="inlineStr">
        <is>
          <t>TRANSFERENCIA PIX DES: Jaqueline Almeida Bar 26/01</t>
        </is>
      </c>
      <c r="I728" t="n">
        <v>-500</v>
      </c>
    </row>
    <row r="729">
      <c r="A729" t="n">
        <v>4166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" t="n">
        <v>45317</v>
      </c>
      <c r="G729" t="inlineStr">
        <is>
          <t>DEBITO</t>
        </is>
      </c>
      <c r="H729" t="inlineStr">
        <is>
          <t>TRANSFERENCIA PIX DES: MAICON SANTOS LUZ SIL 26/01</t>
        </is>
      </c>
      <c r="I729" t="n">
        <v>-1880</v>
      </c>
    </row>
    <row r="730">
      <c r="A730" t="n">
        <v>4167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" t="n">
        <v>45317</v>
      </c>
      <c r="G730" t="inlineStr">
        <is>
          <t>DEBITO</t>
        </is>
      </c>
      <c r="H730" t="inlineStr">
        <is>
          <t>TRANSFERENCIA PIX DES: RONALDO DE ALBUQUERQU 26/01</t>
        </is>
      </c>
      <c r="I730" t="n">
        <v>-1880</v>
      </c>
    </row>
    <row r="731">
      <c r="A731" t="n">
        <v>4168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" t="n">
        <v>45317</v>
      </c>
      <c r="G731" t="inlineStr">
        <is>
          <t>DEBITO</t>
        </is>
      </c>
      <c r="H731" t="inlineStr">
        <is>
          <t>TRANSFERENCIA PIX DES: MICHAELLE DE FREITAS  26/01</t>
        </is>
      </c>
      <c r="I731" t="n">
        <v>-2350</v>
      </c>
    </row>
    <row r="732">
      <c r="A732" t="n">
        <v>4169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" t="n">
        <v>45317</v>
      </c>
      <c r="G732" t="inlineStr">
        <is>
          <t>DEBITO</t>
        </is>
      </c>
      <c r="H732" t="inlineStr">
        <is>
          <t>CONTA DE TELEFONE INTERNET --SKY BANDA LARGA</t>
        </is>
      </c>
      <c r="I732" t="n">
        <v>-296.36</v>
      </c>
    </row>
    <row r="733">
      <c r="A733" t="n">
        <v>4170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" t="n">
        <v>45317</v>
      </c>
      <c r="G733" t="inlineStr">
        <is>
          <t>DEBITO</t>
        </is>
      </c>
      <c r="H733" t="inlineStr">
        <is>
          <t>CONTA DE TELEFONE INTERNET --CLARO S.A.</t>
        </is>
      </c>
      <c r="I733" t="n">
        <v>-104.9</v>
      </c>
    </row>
    <row r="734">
      <c r="A734" t="n">
        <v>4171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" t="n">
        <v>45317</v>
      </c>
      <c r="G734" t="inlineStr">
        <is>
          <t>DEBITO</t>
        </is>
      </c>
      <c r="H734" t="inlineStr">
        <is>
          <t>CONTA DE AGUA E ESGOTO INTERNET --SABESP/SP</t>
        </is>
      </c>
      <c r="I734" t="n">
        <v>-372.9</v>
      </c>
    </row>
    <row r="735">
      <c r="A735" t="n">
        <v>4172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" t="n">
        <v>45317</v>
      </c>
      <c r="G735" t="inlineStr">
        <is>
          <t>CREDITO</t>
        </is>
      </c>
      <c r="H735" t="inlineStr">
        <is>
          <t>RESGATE INVEST FACIL</t>
        </is>
      </c>
      <c r="I735" t="n">
        <v>61800.06</v>
      </c>
    </row>
    <row r="736">
      <c r="A736" t="n">
        <v>4173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" t="n">
        <v>45317</v>
      </c>
      <c r="G736" t="inlineStr">
        <is>
          <t>CREDITO</t>
        </is>
      </c>
      <c r="H736" t="inlineStr">
        <is>
          <t>RESGATE INVEST FACIL</t>
        </is>
      </c>
      <c r="I736" t="n">
        <v>64148.68</v>
      </c>
    </row>
    <row r="737">
      <c r="A737" t="n">
        <v>4069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" t="n">
        <v>45315</v>
      </c>
      <c r="G737" t="inlineStr">
        <is>
          <t>CREDITO</t>
        </is>
      </c>
      <c r="H737" t="inlineStr">
        <is>
          <t>TED-TRANSF ELET DISPON REMET.RAGIONIERE CONTABILI</t>
        </is>
      </c>
      <c r="I737" t="n">
        <v>13066</v>
      </c>
    </row>
    <row r="738">
      <c r="A738" t="n">
        <v>4070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" t="n">
        <v>45315</v>
      </c>
      <c r="G738" t="inlineStr">
        <is>
          <t>CREDITO</t>
        </is>
      </c>
      <c r="H738" t="inlineStr">
        <is>
          <t>TED-TRANSF ELET DISPON REMET.RAGIONIERE CONTABILI</t>
        </is>
      </c>
      <c r="I738" t="n">
        <v>2415.88</v>
      </c>
    </row>
    <row r="739">
      <c r="A739" t="n">
        <v>4071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" t="n">
        <v>45315</v>
      </c>
      <c r="G739" t="inlineStr">
        <is>
          <t>CREDITO</t>
        </is>
      </c>
      <c r="H739" t="inlineStr">
        <is>
          <t>TRANSF CC PARA CC PJ 318 BAR E EVENTOS LTDA</t>
        </is>
      </c>
      <c r="I739" t="n">
        <v>600.15</v>
      </c>
    </row>
    <row r="740">
      <c r="A740" t="n">
        <v>4072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" t="n">
        <v>45315</v>
      </c>
      <c r="G740" t="inlineStr">
        <is>
          <t>CREDITO</t>
        </is>
      </c>
      <c r="H740" t="inlineStr">
        <is>
          <t>TRANSF CC PARA CC PJ TEMPUS FUGIT PARTICIPACOES E. LT</t>
        </is>
      </c>
      <c r="I740" t="n">
        <v>555797.73</v>
      </c>
    </row>
    <row r="741">
      <c r="A741" t="n">
        <v>4073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" t="n">
        <v>45315</v>
      </c>
      <c r="G741" t="inlineStr">
        <is>
          <t>CREDITO</t>
        </is>
      </c>
      <c r="H741" t="inlineStr">
        <is>
          <t>TRANSF CC PARA CC PJ TEMPUS FUGIT PARTICIPACOES E. LT</t>
        </is>
      </c>
      <c r="I741" t="n">
        <v>39586.97</v>
      </c>
    </row>
    <row r="742">
      <c r="A742" t="n">
        <v>4074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" t="n">
        <v>45315</v>
      </c>
      <c r="G742" t="inlineStr">
        <is>
          <t>CREDITO</t>
        </is>
      </c>
      <c r="H742" t="inlineStr">
        <is>
          <t>TRANSF CC PARA CC PJ FDB HOTEL LTDA</t>
        </is>
      </c>
      <c r="I742" t="n">
        <v>572.83</v>
      </c>
    </row>
    <row r="743">
      <c r="A743" t="n">
        <v>4075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" t="n">
        <v>45315</v>
      </c>
      <c r="G743" t="inlineStr">
        <is>
          <t>CREDITO</t>
        </is>
      </c>
      <c r="H743" t="inlineStr">
        <is>
          <t>RESGATE INVEST FACIL</t>
        </is>
      </c>
      <c r="I743" t="n">
        <v>16031.42</v>
      </c>
    </row>
    <row r="744">
      <c r="A744" t="n">
        <v>4076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" t="n">
        <v>45315</v>
      </c>
      <c r="G744" t="inlineStr">
        <is>
          <t>CREDITO</t>
        </is>
      </c>
      <c r="H744" t="inlineStr">
        <is>
          <t>VISA DEBITO IFOOD.COM AGENCIA DE RESTAURANTE</t>
        </is>
      </c>
      <c r="I744" t="n">
        <v>435.33</v>
      </c>
    </row>
    <row r="745">
      <c r="A745" t="n">
        <v>4077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" t="n">
        <v>45315</v>
      </c>
      <c r="G745" t="inlineStr">
        <is>
          <t>CREDITO</t>
        </is>
      </c>
      <c r="H745" t="inlineStr">
        <is>
          <t>TRANSFERENCIA PIX REM: ZIG TECNOLOGIA S.A.   24/01</t>
        </is>
      </c>
      <c r="I745" t="n">
        <v>993.6900000000001</v>
      </c>
    </row>
    <row r="746">
      <c r="A746" t="n">
        <v>4078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" t="n">
        <v>45315</v>
      </c>
      <c r="G746" t="inlineStr">
        <is>
          <t>CREDITO</t>
        </is>
      </c>
      <c r="H746" t="inlineStr">
        <is>
          <t>TRANSFERENCIA PIX REM: INSTITUTO DE PESQUISA 24/01</t>
        </is>
      </c>
      <c r="I746" t="n">
        <v>241.7</v>
      </c>
    </row>
    <row r="747">
      <c r="A747" t="n">
        <v>4079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" t="n">
        <v>45315</v>
      </c>
      <c r="G747" t="inlineStr">
        <is>
          <t>CREDITO</t>
        </is>
      </c>
      <c r="H747" t="inlineStr">
        <is>
          <t>TRANSFERENCIA PIX REM: Karina Dafiny Martine 24/01</t>
        </is>
      </c>
      <c r="I747" t="n">
        <v>6.23</v>
      </c>
    </row>
    <row r="748">
      <c r="A748" t="n">
        <v>4080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" t="n">
        <v>45315</v>
      </c>
      <c r="G748" t="inlineStr">
        <is>
          <t>CREDITO</t>
        </is>
      </c>
      <c r="H748" t="inlineStr">
        <is>
          <t>TRANSFERENCIA PIX REM: Felipe Scarpin Alves  24/01</t>
        </is>
      </c>
      <c r="I748" t="n">
        <v>126.44</v>
      </c>
    </row>
    <row r="749">
      <c r="A749" t="n">
        <v>4081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" t="n">
        <v>45315</v>
      </c>
      <c r="G749" t="inlineStr">
        <is>
          <t>CREDITO</t>
        </is>
      </c>
      <c r="H749" t="inlineStr">
        <is>
          <t>TRANSFERENCIA PIX REM: Ronaldo Felippe Ferre 24/01</t>
        </is>
      </c>
      <c r="I749" t="n">
        <v>20.22</v>
      </c>
    </row>
    <row r="750">
      <c r="A750" t="n">
        <v>4082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" t="n">
        <v>45315</v>
      </c>
      <c r="G750" t="inlineStr">
        <is>
          <t>DEBITO</t>
        </is>
      </c>
      <c r="H750" t="inlineStr">
        <is>
          <t>PAGTO ELETRON  COBRANCA DUAS LAGOAS</t>
        </is>
      </c>
      <c r="I750" t="n">
        <v>-559.91</v>
      </c>
    </row>
    <row r="751">
      <c r="A751" t="n">
        <v>4083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" t="n">
        <v>45315</v>
      </c>
      <c r="G751" t="inlineStr">
        <is>
          <t>DEBITO</t>
        </is>
      </c>
      <c r="H751" t="inlineStr">
        <is>
          <t>PAGTO ELETRON  COBRANCA MARIO PEDRO</t>
        </is>
      </c>
      <c r="I751" t="n">
        <v>-690.14</v>
      </c>
    </row>
    <row r="752">
      <c r="A752" t="n">
        <v>4084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" t="n">
        <v>45315</v>
      </c>
      <c r="G752" t="inlineStr">
        <is>
          <t>DEBITO</t>
        </is>
      </c>
      <c r="H752" t="inlineStr">
        <is>
          <t>PAGTO ELETRON  COBRANCA PSS</t>
        </is>
      </c>
      <c r="I752" t="n">
        <v>-767.9</v>
      </c>
    </row>
    <row r="753">
      <c r="A753" t="n">
        <v>4085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" t="n">
        <v>45315</v>
      </c>
      <c r="G753" t="inlineStr">
        <is>
          <t>DEBITO</t>
        </is>
      </c>
      <c r="H753" t="inlineStr">
        <is>
          <t>PAGTO ELETRON  COBRANCA BB</t>
        </is>
      </c>
      <c r="I753" t="n">
        <v>-617.7</v>
      </c>
    </row>
    <row r="754">
      <c r="A754" t="n">
        <v>4086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" t="n">
        <v>45315</v>
      </c>
      <c r="G754" t="inlineStr">
        <is>
          <t>DEBITO</t>
        </is>
      </c>
      <c r="H754" t="inlineStr">
        <is>
          <t>PAGTO ELETRON  COBRANCA TARUMA</t>
        </is>
      </c>
      <c r="I754" t="n">
        <v>-105</v>
      </c>
    </row>
    <row r="755">
      <c r="A755" t="n">
        <v>4087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" t="n">
        <v>45315</v>
      </c>
      <c r="G755" t="inlineStr">
        <is>
          <t>DEBITO</t>
        </is>
      </c>
      <c r="H755" t="inlineStr">
        <is>
          <t>PAGTO ELETRON  COBRANCA EAU</t>
        </is>
      </c>
      <c r="I755" t="n">
        <v>-285</v>
      </c>
    </row>
    <row r="756">
      <c r="A756" t="n">
        <v>4088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" t="n">
        <v>45315</v>
      </c>
      <c r="G756" t="inlineStr">
        <is>
          <t>DEBITO</t>
        </is>
      </c>
      <c r="H756" t="inlineStr">
        <is>
          <t>TED DIF.TITUL.CC H.BANK DEST. ESHOWS PROMOCOES ART</t>
        </is>
      </c>
      <c r="I756" t="n">
        <v>-555797.73</v>
      </c>
    </row>
    <row r="757">
      <c r="A757" t="n">
        <v>4089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" t="n">
        <v>45315</v>
      </c>
      <c r="G757" t="inlineStr">
        <is>
          <t>DEBITO</t>
        </is>
      </c>
      <c r="H757" t="inlineStr">
        <is>
          <t>TRANSF CC PARA CC PJ 318 BAR E EVENTOS LTDA</t>
        </is>
      </c>
      <c r="I757" t="n">
        <v>-9700</v>
      </c>
    </row>
    <row r="758">
      <c r="A758" t="n">
        <v>4090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" t="n">
        <v>45315</v>
      </c>
      <c r="G758" t="inlineStr">
        <is>
          <t>DEBITO</t>
        </is>
      </c>
      <c r="H758" t="inlineStr">
        <is>
          <t>TRANSF CC PARA CC PJ 318 BAR E EVENTOS LTDA</t>
        </is>
      </c>
      <c r="I758" t="n">
        <v>-10</v>
      </c>
    </row>
    <row r="759">
      <c r="A759" t="n">
        <v>4091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" t="n">
        <v>45315</v>
      </c>
      <c r="G759" t="inlineStr">
        <is>
          <t>DEBITO</t>
        </is>
      </c>
      <c r="H759" t="inlineStr">
        <is>
          <t>TRANSF CC PARA CC PJ PAULISTA 25841 BAR E EVENTOS LTD</t>
        </is>
      </c>
      <c r="I759" t="n">
        <v>-12000</v>
      </c>
    </row>
    <row r="760">
      <c r="A760" t="n">
        <v>4092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" t="n">
        <v>45315</v>
      </c>
      <c r="G760" t="inlineStr">
        <is>
          <t>DEBITO</t>
        </is>
      </c>
      <c r="H760" t="inlineStr">
        <is>
          <t>TRANSF CC PARA CC PJ HF 4060 BAR E EVENTOS LTDA</t>
        </is>
      </c>
      <c r="I760" t="n">
        <v>-7486.86</v>
      </c>
    </row>
    <row r="761">
      <c r="A761" t="n">
        <v>4093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" t="n">
        <v>45315</v>
      </c>
      <c r="G761" t="inlineStr">
        <is>
          <t>DEBITO</t>
        </is>
      </c>
      <c r="H761" t="inlineStr">
        <is>
          <t>TRANSF CC PARA CC PJ PAULISTA 25841 BAR E EVENT</t>
        </is>
      </c>
      <c r="I761" t="n">
        <v>-91.87</v>
      </c>
    </row>
    <row r="762">
      <c r="A762" t="n">
        <v>4094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" t="n">
        <v>45315</v>
      </c>
      <c r="G762" t="inlineStr">
        <is>
          <t>DEBITO</t>
        </is>
      </c>
      <c r="H762" t="inlineStr">
        <is>
          <t>TRANSF CC PARA CC PJ HF 4060 BAR E EVENTOS LTDA</t>
        </is>
      </c>
      <c r="I762" t="n">
        <v>-10</v>
      </c>
    </row>
    <row r="763">
      <c r="A763" t="n">
        <v>4095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" t="n">
        <v>45315</v>
      </c>
      <c r="G763" t="inlineStr">
        <is>
          <t>DEBITO</t>
        </is>
      </c>
      <c r="H763" t="inlineStr">
        <is>
          <t>TRANSF CC PARA CC PJ PAULISTA 25841 BAR E EVENTOS LTD</t>
        </is>
      </c>
      <c r="I763" t="n">
        <v>-35610</v>
      </c>
    </row>
    <row r="764">
      <c r="A764" t="n">
        <v>4096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" t="n">
        <v>45315</v>
      </c>
      <c r="G764" t="inlineStr">
        <is>
          <t>DEBITO</t>
        </is>
      </c>
      <c r="H764" t="inlineStr">
        <is>
          <t>TRANSF CC PARA CC PJ TEMPUS FUGIT PARTICIPACOES E. LT</t>
        </is>
      </c>
      <c r="I764" t="n">
        <v>-5000</v>
      </c>
    </row>
    <row r="765">
      <c r="A765" t="n">
        <v>4097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" t="n">
        <v>45315</v>
      </c>
      <c r="G765" t="inlineStr">
        <is>
          <t>DEBITO</t>
        </is>
      </c>
      <c r="H765" t="inlineStr">
        <is>
          <t>DOC/TED INTERNET TED INTERNET</t>
        </is>
      </c>
      <c r="I765" t="n">
        <v>-12.15</v>
      </c>
    </row>
    <row r="766">
      <c r="A766" t="n">
        <v>4098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" t="n">
        <v>45315</v>
      </c>
      <c r="G766" t="inlineStr">
        <is>
          <t>DEBITO</t>
        </is>
      </c>
      <c r="H766" t="inlineStr">
        <is>
          <t>TRANSFERENCIA PIX DES: SOLDAFLEX             24/01</t>
        </is>
      </c>
      <c r="I766" t="n">
        <v>-600</v>
      </c>
    </row>
    <row r="767">
      <c r="A767" t="n">
        <v>4099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" t="n">
        <v>45315</v>
      </c>
      <c r="G767" t="inlineStr">
        <is>
          <t>DEBITO</t>
        </is>
      </c>
      <c r="H767" t="inlineStr">
        <is>
          <t>TRANSFERENCIA PIX DES: CLAUDIA CHRISTINA W F 24/01</t>
        </is>
      </c>
      <c r="I767" t="n">
        <v>-550.33</v>
      </c>
    </row>
    <row r="768">
      <c r="A768" t="n">
        <v>4033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" t="n">
        <v>45314</v>
      </c>
      <c r="G768" t="inlineStr">
        <is>
          <t>CREDITO</t>
        </is>
      </c>
      <c r="H768" t="inlineStr">
        <is>
          <t>TED-TRANSF ELET DISPON REMET.RAGIONIERE CONTABILI</t>
        </is>
      </c>
      <c r="I768" t="n">
        <v>821.23</v>
      </c>
    </row>
    <row r="769">
      <c r="A769" t="n">
        <v>4034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" t="n">
        <v>45314</v>
      </c>
      <c r="G769" t="inlineStr">
        <is>
          <t>CREDITO</t>
        </is>
      </c>
      <c r="H769" t="inlineStr">
        <is>
          <t>TED-TRANSF ELET DISPON REMET.RAGIONIERE CONTABILI</t>
        </is>
      </c>
      <c r="I769" t="n">
        <v>12550.23</v>
      </c>
    </row>
    <row r="770">
      <c r="A770" t="n">
        <v>4035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" t="n">
        <v>45314</v>
      </c>
      <c r="G770" t="inlineStr">
        <is>
          <t>CREDITO</t>
        </is>
      </c>
      <c r="H770" t="inlineStr">
        <is>
          <t>TRANSF CC PARA CC PJ HF 4060 BAR E EVENTOS LTDA</t>
        </is>
      </c>
      <c r="I770" t="n">
        <v>64.28</v>
      </c>
    </row>
    <row r="771">
      <c r="A771" t="n">
        <v>4036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" t="n">
        <v>45314</v>
      </c>
      <c r="G771" t="inlineStr">
        <is>
          <t>CREDITO</t>
        </is>
      </c>
      <c r="H771" t="inlineStr">
        <is>
          <t>TRANSF CC PARA CC PJ TEMPUS FUGIT PARTICIPACOES E. LT</t>
        </is>
      </c>
      <c r="I771" t="n">
        <v>26329.5</v>
      </c>
    </row>
    <row r="772">
      <c r="A772" t="n">
        <v>4037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" t="n">
        <v>45314</v>
      </c>
      <c r="G772" t="inlineStr">
        <is>
          <t>CREDITO</t>
        </is>
      </c>
      <c r="H772" t="inlineStr">
        <is>
          <t>TRANSF CC PARA CC PJ PAULISTA 25841 BAR E EVENTOS LTD</t>
        </is>
      </c>
      <c r="I772" t="n">
        <v>6155.86</v>
      </c>
    </row>
    <row r="773">
      <c r="A773" t="n">
        <v>4038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" t="n">
        <v>45314</v>
      </c>
      <c r="G773" t="inlineStr">
        <is>
          <t>CREDITO</t>
        </is>
      </c>
      <c r="H773" t="inlineStr">
        <is>
          <t>TRANSF CC PARA CC PJ LEO VILA ALIMENTOS E CONSULTORIA</t>
        </is>
      </c>
      <c r="I773" t="n">
        <v>9.4</v>
      </c>
    </row>
    <row r="774">
      <c r="A774" t="n">
        <v>4039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" t="n">
        <v>45314</v>
      </c>
      <c r="G774" t="inlineStr">
        <is>
          <t>CREDITO</t>
        </is>
      </c>
      <c r="H774" t="inlineStr">
        <is>
          <t>TRANSF CC PARA CC PJ FDB HOTEL LTDA</t>
        </is>
      </c>
      <c r="I774" t="n">
        <v>722.9299999999999</v>
      </c>
    </row>
    <row r="775">
      <c r="A775" t="n">
        <v>4040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" t="n">
        <v>45314</v>
      </c>
      <c r="G775" t="inlineStr">
        <is>
          <t>CREDITO</t>
        </is>
      </c>
      <c r="H775" t="inlineStr">
        <is>
          <t>RESGATE INVEST FACIL</t>
        </is>
      </c>
      <c r="I775" t="n">
        <v>4053.21</v>
      </c>
    </row>
    <row r="776">
      <c r="A776" t="n">
        <v>4041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" t="n">
        <v>45314</v>
      </c>
      <c r="G776" t="inlineStr">
        <is>
          <t>CREDITO</t>
        </is>
      </c>
      <c r="H776" t="inlineStr">
        <is>
          <t>RESGATE INVEST FACIL</t>
        </is>
      </c>
      <c r="I776" t="n">
        <v>83074.25999999999</v>
      </c>
    </row>
    <row r="777">
      <c r="A777" t="n">
        <v>4042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" t="n">
        <v>45314</v>
      </c>
      <c r="G777" t="inlineStr">
        <is>
          <t>CREDITO</t>
        </is>
      </c>
      <c r="H777" t="inlineStr">
        <is>
          <t>TRANSFERENCIA PIX REM: ZIG TECNOLOGIA S.A.   23/01</t>
        </is>
      </c>
      <c r="I777" t="n">
        <v>6629.3</v>
      </c>
    </row>
    <row r="778">
      <c r="A778" t="n">
        <v>4043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" t="n">
        <v>45314</v>
      </c>
      <c r="G778" t="inlineStr">
        <is>
          <t>CREDITO</t>
        </is>
      </c>
      <c r="H778" t="inlineStr">
        <is>
          <t>TRANSFERENCIA PIX REM: OSVALDO ADRIANO COSTA 23/01</t>
        </is>
      </c>
      <c r="I778" t="n">
        <v>60.9</v>
      </c>
    </row>
    <row r="779">
      <c r="A779" t="n">
        <v>4044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" t="n">
        <v>45314</v>
      </c>
      <c r="G779" t="inlineStr">
        <is>
          <t>CREDITO</t>
        </is>
      </c>
      <c r="H779" t="inlineStr">
        <is>
          <t>TRANSFERENCIA PIX REM: ANA FLORA BAVARESCO G 23/01</t>
        </is>
      </c>
      <c r="I779" t="n">
        <v>98.31</v>
      </c>
    </row>
    <row r="780">
      <c r="A780" t="n">
        <v>4045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" t="n">
        <v>45314</v>
      </c>
      <c r="G780" t="inlineStr">
        <is>
          <t>CREDITO</t>
        </is>
      </c>
      <c r="H780" t="inlineStr">
        <is>
          <t>TRANSFERENCIA PIX REM: Lucas Oliveira Torres 23/01</t>
        </is>
      </c>
      <c r="I780" t="n">
        <v>54</v>
      </c>
    </row>
    <row r="781">
      <c r="A781" t="n">
        <v>4046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" t="n">
        <v>45314</v>
      </c>
      <c r="G781" t="inlineStr">
        <is>
          <t>CREDITO</t>
        </is>
      </c>
      <c r="H781" t="inlineStr">
        <is>
          <t>TRANSFERENCIA PIX REM: Ana Maria Thomaz Maya 23/01</t>
        </is>
      </c>
      <c r="I781" t="n">
        <v>82.48999999999999</v>
      </c>
    </row>
    <row r="782">
      <c r="A782" t="n">
        <v>4047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" t="n">
        <v>45314</v>
      </c>
      <c r="G782" t="inlineStr">
        <is>
          <t>CREDITO</t>
        </is>
      </c>
      <c r="H782" t="inlineStr">
        <is>
          <t>TRANSFERENCIA PIX REM: BRENA MARIA S COELHO  23/01</t>
        </is>
      </c>
      <c r="I782" t="n">
        <v>60.66</v>
      </c>
    </row>
    <row r="783">
      <c r="A783" t="n">
        <v>4048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" t="n">
        <v>45314</v>
      </c>
      <c r="G783" t="inlineStr">
        <is>
          <t>DEBITO</t>
        </is>
      </c>
      <c r="H783" t="inlineStr">
        <is>
          <t>PAGTO ELETRON  COBRANCA FG7</t>
        </is>
      </c>
      <c r="I783" t="n">
        <v>-281.01</v>
      </c>
    </row>
    <row r="784">
      <c r="A784" t="n">
        <v>4049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" t="n">
        <v>45314</v>
      </c>
      <c r="G784" t="inlineStr">
        <is>
          <t>DEBITO</t>
        </is>
      </c>
      <c r="H784" t="inlineStr">
        <is>
          <t>PAGTO ELETRON  COBRANCA SOUSA QUIMICA</t>
        </is>
      </c>
      <c r="I784" t="n">
        <v>-450</v>
      </c>
    </row>
    <row r="785">
      <c r="A785" t="n">
        <v>4050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" t="n">
        <v>45314</v>
      </c>
      <c r="G785" t="inlineStr">
        <is>
          <t>DEBITO</t>
        </is>
      </c>
      <c r="H785" t="inlineStr">
        <is>
          <t>PAGTO ELETRON  COBRANCA MARIO PEDRO</t>
        </is>
      </c>
      <c r="I785" t="n">
        <v>-568.28</v>
      </c>
    </row>
    <row r="786">
      <c r="A786" t="n">
        <v>4051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" t="n">
        <v>45314</v>
      </c>
      <c r="G786" t="inlineStr">
        <is>
          <t>DEBITO</t>
        </is>
      </c>
      <c r="H786" t="inlineStr">
        <is>
          <t>PAGTO ELETRON  COBRANCA EMPORIO MEL</t>
        </is>
      </c>
      <c r="I786" t="n">
        <v>-740.85</v>
      </c>
    </row>
    <row r="787">
      <c r="A787" t="n">
        <v>4052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" t="n">
        <v>45314</v>
      </c>
      <c r="G787" t="inlineStr">
        <is>
          <t>DEBITO</t>
        </is>
      </c>
      <c r="H787" t="inlineStr">
        <is>
          <t>PAGTO ELETRON  COBRANCA EMPORIO MEL</t>
        </is>
      </c>
      <c r="I787" t="n">
        <v>-1136.74</v>
      </c>
    </row>
    <row r="788">
      <c r="A788" t="n">
        <v>4053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" t="n">
        <v>45314</v>
      </c>
      <c r="G788" t="inlineStr">
        <is>
          <t>DEBITO</t>
        </is>
      </c>
      <c r="H788" t="inlineStr">
        <is>
          <t>PAGTO ELETRON  COBRANCA BENEFICIO FACIL</t>
        </is>
      </c>
      <c r="I788" t="n">
        <v>-1540.46</v>
      </c>
    </row>
    <row r="789">
      <c r="A789" t="n">
        <v>4054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" t="n">
        <v>45314</v>
      </c>
      <c r="G789" t="inlineStr">
        <is>
          <t>DEBITO</t>
        </is>
      </c>
      <c r="H789" t="inlineStr">
        <is>
          <t>PAGTO ELETRON  COBRANCA ESTAFF</t>
        </is>
      </c>
      <c r="I789" t="n">
        <v>-1599.88</v>
      </c>
    </row>
    <row r="790">
      <c r="A790" t="n">
        <v>4055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" t="n">
        <v>45314</v>
      </c>
      <c r="G790" t="inlineStr">
        <is>
          <t>DEBITO</t>
        </is>
      </c>
      <c r="H790" t="inlineStr">
        <is>
          <t>TARIFA BANCARIA PAGAMENTO FUNCs NET EMPRESA</t>
        </is>
      </c>
      <c r="I790" t="n">
        <v>-28</v>
      </c>
    </row>
    <row r="791">
      <c r="A791" t="n">
        <v>4056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" t="n">
        <v>45314</v>
      </c>
      <c r="G791" t="inlineStr">
        <is>
          <t>DEBITO</t>
        </is>
      </c>
      <c r="H791" t="inlineStr">
        <is>
          <t>TARIFA BANCARIA TRANSF PGTO PIX</t>
        </is>
      </c>
      <c r="I791" t="n">
        <v>-7.54</v>
      </c>
    </row>
    <row r="792">
      <c r="A792" t="n">
        <v>4057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" t="n">
        <v>45314</v>
      </c>
      <c r="G792" t="inlineStr">
        <is>
          <t>DEBITO</t>
        </is>
      </c>
      <c r="H792" t="inlineStr">
        <is>
          <t>TARIFA BANCARIA TRANSF PGTO PIX</t>
        </is>
      </c>
      <c r="I792" t="n">
        <v>-9</v>
      </c>
    </row>
    <row r="793">
      <c r="A793" t="n">
        <v>4058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" t="n">
        <v>45314</v>
      </c>
      <c r="G793" t="inlineStr">
        <is>
          <t>DEBITO</t>
        </is>
      </c>
      <c r="H793" t="inlineStr">
        <is>
          <t>TRANSF CC PARA CC PJ TEMPUS FUGIT PARTICIPACOES E. LT</t>
        </is>
      </c>
      <c r="I793" t="n">
        <v>-5000</v>
      </c>
    </row>
    <row r="794">
      <c r="A794" t="n">
        <v>4059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" t="n">
        <v>45314</v>
      </c>
      <c r="G794" t="inlineStr">
        <is>
          <t>DEBITO</t>
        </is>
      </c>
      <c r="H794" t="inlineStr">
        <is>
          <t>TRANSF CC PARA CC PJ HF 4060 BAR E EVENTOS LTDA</t>
        </is>
      </c>
      <c r="I794" t="n">
        <v>-10</v>
      </c>
    </row>
    <row r="795">
      <c r="A795" t="n">
        <v>4060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" t="n">
        <v>45314</v>
      </c>
      <c r="G795" t="inlineStr">
        <is>
          <t>DEBITO</t>
        </is>
      </c>
      <c r="H795" t="inlineStr">
        <is>
          <t>TRANSF CC PARA CC PJ TEMPUS FUGIT PARTICIPACOES E. LT</t>
        </is>
      </c>
      <c r="I795" t="n">
        <v>-31100</v>
      </c>
    </row>
    <row r="796">
      <c r="A796" t="n">
        <v>4061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" t="n">
        <v>45314</v>
      </c>
      <c r="G796" t="inlineStr">
        <is>
          <t>DEBITO</t>
        </is>
      </c>
      <c r="H796" t="inlineStr">
        <is>
          <t>TRANSF CC PARA CC PJ TEMPUS FUGIT PARTICIPACOES E. LT</t>
        </is>
      </c>
      <c r="I796" t="n">
        <v>-300</v>
      </c>
    </row>
    <row r="797">
      <c r="A797" t="n">
        <v>4062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" t="n">
        <v>45314</v>
      </c>
      <c r="G797" t="inlineStr">
        <is>
          <t>DEBITO</t>
        </is>
      </c>
      <c r="H797" t="inlineStr">
        <is>
          <t>TRANSF CC PARA CC PJ 318 BAR E EVENTOS LTDA</t>
        </is>
      </c>
      <c r="I797" t="n">
        <v>-12804.2</v>
      </c>
    </row>
    <row r="798">
      <c r="A798" t="n">
        <v>4063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" t="n">
        <v>45314</v>
      </c>
      <c r="G798" t="inlineStr">
        <is>
          <t>DEBITO</t>
        </is>
      </c>
      <c r="H798" t="inlineStr">
        <is>
          <t>TRANSF CC PARA CC PJ HF 4060 BAR E EVENTOS LTDA</t>
        </is>
      </c>
      <c r="I798" t="n">
        <v>-16167.09</v>
      </c>
    </row>
    <row r="799">
      <c r="A799" t="n">
        <v>4064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" t="n">
        <v>45314</v>
      </c>
      <c r="G799" t="inlineStr">
        <is>
          <t>DEBITO</t>
        </is>
      </c>
      <c r="H799" t="inlineStr">
        <is>
          <t>TRANSF CC PARA CC PJ PAULISTA 25841 BAR E EVENTOS LTD</t>
        </is>
      </c>
      <c r="I799" t="n">
        <v>-68800</v>
      </c>
    </row>
    <row r="800">
      <c r="A800" t="n">
        <v>4065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" t="n">
        <v>45314</v>
      </c>
      <c r="G800" t="inlineStr">
        <is>
          <t>DEBITO</t>
        </is>
      </c>
      <c r="H800" t="inlineStr">
        <is>
          <t>TRANSF CC PARA CC PJ 318 BAR E EVENTOS LTDA</t>
        </is>
      </c>
      <c r="I800" t="n">
        <v>-10</v>
      </c>
    </row>
    <row r="801">
      <c r="A801" t="n">
        <v>4066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" t="n">
        <v>45314</v>
      </c>
      <c r="G801" t="inlineStr">
        <is>
          <t>DEBITO</t>
        </is>
      </c>
      <c r="H801" t="inlineStr">
        <is>
          <t>TRANSF CC PARA CC PJ PAULISTA 25841 BAR E EVENT</t>
        </is>
      </c>
      <c r="I801" t="n">
        <v>-10</v>
      </c>
    </row>
    <row r="802">
      <c r="A802" t="n">
        <v>4067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" t="n">
        <v>45314</v>
      </c>
      <c r="G802" t="inlineStr">
        <is>
          <t>DEBITO</t>
        </is>
      </c>
      <c r="H802" t="inlineStr">
        <is>
          <t>TRANSF CC PARA CC PJ TEMPUS FUGIT PARTICIPACOES E. LT</t>
        </is>
      </c>
      <c r="I802" t="n">
        <v>-110.31</v>
      </c>
    </row>
    <row r="803">
      <c r="A803" t="n">
        <v>4068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" t="n">
        <v>45314</v>
      </c>
      <c r="G803" t="inlineStr">
        <is>
          <t>DEBITO</t>
        </is>
      </c>
      <c r="H803" t="inlineStr">
        <is>
          <t>TRANSFERENCIA PIX DES: AFEQUI   DISTRIBUIDOR 23/01</t>
        </is>
      </c>
      <c r="I803" t="n">
        <v>-93.2</v>
      </c>
    </row>
    <row r="804">
      <c r="A804" t="n">
        <v>3973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" t="n">
        <v>45313</v>
      </c>
      <c r="G804" t="inlineStr">
        <is>
          <t>CREDITO</t>
        </is>
      </c>
      <c r="H804" t="inlineStr">
        <is>
          <t>TED-TRANSF ELET DISPON REMET.PAULISTA 25841 BAR E</t>
        </is>
      </c>
      <c r="I804" t="n">
        <v>11000</v>
      </c>
    </row>
    <row r="805">
      <c r="A805" t="n">
        <v>3974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" t="n">
        <v>45313</v>
      </c>
      <c r="G805" t="inlineStr">
        <is>
          <t>CREDITO</t>
        </is>
      </c>
      <c r="H805" t="inlineStr">
        <is>
          <t>TRANSF CC PARA CC PJ PAULISTA 25841 BAR E EVENTOS LTD</t>
        </is>
      </c>
      <c r="I805" t="n">
        <v>1270.74</v>
      </c>
    </row>
    <row r="806">
      <c r="A806" t="n">
        <v>3975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" t="n">
        <v>45313</v>
      </c>
      <c r="G806" t="inlineStr">
        <is>
          <t>CREDITO</t>
        </is>
      </c>
      <c r="H806" t="inlineStr">
        <is>
          <t>TRANSF CC PARA CC PJ TEMPUS FUGIT PARTICIPACOES E. LT</t>
        </is>
      </c>
      <c r="I806" t="n">
        <v>96940.62</v>
      </c>
    </row>
    <row r="807">
      <c r="A807" t="n">
        <v>3976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" t="n">
        <v>45313</v>
      </c>
      <c r="G807" t="inlineStr">
        <is>
          <t>CREDITO</t>
        </is>
      </c>
      <c r="H807" t="inlineStr">
        <is>
          <t>TRANSF CC PARA CC PJ FDB HOTEL LTDA</t>
        </is>
      </c>
      <c r="I807" t="n">
        <v>1869.87</v>
      </c>
    </row>
    <row r="808">
      <c r="A808" t="n">
        <v>3977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" t="n">
        <v>45313</v>
      </c>
      <c r="G808" t="inlineStr">
        <is>
          <t>CREDITO</t>
        </is>
      </c>
      <c r="H808" t="inlineStr">
        <is>
          <t>RECEBIMENTO TED D REMET.HARMONIA 3051 BAR E</t>
        </is>
      </c>
      <c r="I808" t="n">
        <v>50000</v>
      </c>
    </row>
    <row r="809">
      <c r="A809" t="n">
        <v>3978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" t="n">
        <v>45313</v>
      </c>
      <c r="G809" t="inlineStr">
        <is>
          <t>CREDITO</t>
        </is>
      </c>
      <c r="H809" t="inlineStr">
        <is>
          <t>TRANSFERENCIA PIX REM: Thays Rosas Ferreira  21/01</t>
        </is>
      </c>
      <c r="I809" t="n">
        <v>188.59</v>
      </c>
    </row>
    <row r="810">
      <c r="A810" t="n">
        <v>3979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" t="n">
        <v>45313</v>
      </c>
      <c r="G810" t="inlineStr">
        <is>
          <t>CREDITO</t>
        </is>
      </c>
      <c r="H810" t="inlineStr">
        <is>
          <t>TRANSFERENCIA PIX REM: Paulo Vitor Santos de 20/01</t>
        </is>
      </c>
      <c r="I810" t="n">
        <v>93</v>
      </c>
    </row>
    <row r="811">
      <c r="A811" t="n">
        <v>3980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" t="n">
        <v>45313</v>
      </c>
      <c r="G811" t="inlineStr">
        <is>
          <t>CREDITO</t>
        </is>
      </c>
      <c r="H811" t="inlineStr">
        <is>
          <t>TRANSFERENCIA PIX REM: Luiz Felipe Pilla     20/01</t>
        </is>
      </c>
      <c r="I811" t="n">
        <v>55.2</v>
      </c>
    </row>
    <row r="812">
      <c r="A812" t="n">
        <v>3981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" t="n">
        <v>45313</v>
      </c>
      <c r="G812" t="inlineStr">
        <is>
          <t>CREDITO</t>
        </is>
      </c>
      <c r="H812" t="inlineStr">
        <is>
          <t>TRANSFERENCIA PIX REM: Kesley Dos Santos     20/01</t>
        </is>
      </c>
      <c r="I812" t="n">
        <v>394.02</v>
      </c>
    </row>
    <row r="813">
      <c r="A813" t="n">
        <v>3982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" t="n">
        <v>45313</v>
      </c>
      <c r="G813" t="inlineStr">
        <is>
          <t>CREDITO</t>
        </is>
      </c>
      <c r="H813" t="inlineStr">
        <is>
          <t>TRANSFERENCIA PIX REM: Ronald Jose Francisco 21/01</t>
        </is>
      </c>
      <c r="I813" t="n">
        <v>100.01</v>
      </c>
    </row>
    <row r="814">
      <c r="A814" t="n">
        <v>3983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" t="n">
        <v>45313</v>
      </c>
      <c r="G814" t="inlineStr">
        <is>
          <t>CREDITO</t>
        </is>
      </c>
      <c r="H814" t="inlineStr">
        <is>
          <t>TRANSFERENCIA PIX REM: Marina de Miranda e M 21/01</t>
        </is>
      </c>
      <c r="I814" t="n">
        <v>100</v>
      </c>
    </row>
    <row r="815">
      <c r="A815" t="n">
        <v>3984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" t="n">
        <v>45313</v>
      </c>
      <c r="G815" t="inlineStr">
        <is>
          <t>CREDITO</t>
        </is>
      </c>
      <c r="H815" t="inlineStr">
        <is>
          <t>TRANSFERENCIA PIX REM: THOMAS JUNIOR VILA WE 20/01</t>
        </is>
      </c>
      <c r="I815" t="n">
        <v>244.53</v>
      </c>
    </row>
    <row r="816">
      <c r="A816" t="n">
        <v>3985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" t="n">
        <v>45313</v>
      </c>
      <c r="G816" t="inlineStr">
        <is>
          <t>CREDITO</t>
        </is>
      </c>
      <c r="H816" t="inlineStr">
        <is>
          <t>TRANSFERENCIA PIX REM: ISMAEL RODRIGUES DOS  20/01</t>
        </is>
      </c>
      <c r="I816" t="n">
        <v>206.77</v>
      </c>
    </row>
    <row r="817">
      <c r="A817" t="n">
        <v>3986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" t="n">
        <v>45313</v>
      </c>
      <c r="G817" t="inlineStr">
        <is>
          <t>CREDITO</t>
        </is>
      </c>
      <c r="H817" t="inlineStr">
        <is>
          <t>TRANSFERENCIA PIX REM: ALINE A ARAUJO SILVA  21/01</t>
        </is>
      </c>
      <c r="I817" t="n">
        <v>162.87</v>
      </c>
    </row>
    <row r="818">
      <c r="A818" t="n">
        <v>3987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" t="n">
        <v>45313</v>
      </c>
      <c r="G818" t="inlineStr">
        <is>
          <t>CREDITO</t>
        </is>
      </c>
      <c r="H818" t="inlineStr">
        <is>
          <t>TRANSFERENCIA PIX REM: HELENA KEICO SATO     21/01</t>
        </is>
      </c>
      <c r="I818" t="n">
        <v>210.18</v>
      </c>
    </row>
    <row r="819">
      <c r="A819" t="n">
        <v>3988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" t="n">
        <v>45313</v>
      </c>
      <c r="G819" t="inlineStr">
        <is>
          <t>CREDITO</t>
        </is>
      </c>
      <c r="H819" t="inlineStr">
        <is>
          <t>TRANSFERENCIA PIX REM: ZIG TECNOLOGIA S.A.   22/01</t>
        </is>
      </c>
      <c r="I819" t="n">
        <v>52616.8</v>
      </c>
    </row>
    <row r="820">
      <c r="A820" t="n">
        <v>3989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" t="n">
        <v>45313</v>
      </c>
      <c r="G820" t="inlineStr">
        <is>
          <t>CREDITO</t>
        </is>
      </c>
      <c r="H820" t="inlineStr">
        <is>
          <t>TRANSFERENCIA PIX REM: Aliny Matos De Olivei 21/01</t>
        </is>
      </c>
      <c r="I820" t="n">
        <v>164.98</v>
      </c>
    </row>
    <row r="821">
      <c r="A821" t="n">
        <v>3990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" t="n">
        <v>45313</v>
      </c>
      <c r="G821" t="inlineStr">
        <is>
          <t>CREDITO</t>
        </is>
      </c>
      <c r="H821" t="inlineStr">
        <is>
          <t>TRANSFERENCIA PIX REM: BIANCA CARVALHO FRANC 20/01</t>
        </is>
      </c>
      <c r="I821" t="n">
        <v>97.18000000000001</v>
      </c>
    </row>
    <row r="822">
      <c r="A822" t="n">
        <v>3991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" t="n">
        <v>45313</v>
      </c>
      <c r="G822" t="inlineStr">
        <is>
          <t>CREDITO</t>
        </is>
      </c>
      <c r="H822" t="inlineStr">
        <is>
          <t>TRANSFERENCIA PIX REM: FREDERICO SOARES VANN 22/01</t>
        </is>
      </c>
      <c r="I822" t="n">
        <v>101.14</v>
      </c>
    </row>
    <row r="823">
      <c r="A823" t="n">
        <v>3992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" t="n">
        <v>45313</v>
      </c>
      <c r="G823" t="inlineStr">
        <is>
          <t>CREDITO</t>
        </is>
      </c>
      <c r="H823" t="inlineStr">
        <is>
          <t>TRANSFERENCIA PIX REM: PEDRO HENRIQUE GANZAR 21/01</t>
        </is>
      </c>
      <c r="I823" t="n">
        <v>63.28</v>
      </c>
    </row>
    <row r="824">
      <c r="A824" t="n">
        <v>3993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" t="n">
        <v>45313</v>
      </c>
      <c r="G824" t="inlineStr">
        <is>
          <t>CREDITO</t>
        </is>
      </c>
      <c r="H824" t="inlineStr">
        <is>
          <t>TRANSFERENCIA PIX REM: 318 BAR E EVENTOS LTD 22/01</t>
        </is>
      </c>
      <c r="I824" t="n">
        <v>2061.11</v>
      </c>
    </row>
    <row r="825">
      <c r="A825" t="n">
        <v>3994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" t="n">
        <v>45313</v>
      </c>
      <c r="G825" t="inlineStr">
        <is>
          <t>CREDITO</t>
        </is>
      </c>
      <c r="H825" t="inlineStr">
        <is>
          <t>TRANSFERENCIA PIX REM: CAROLINE GOMES DIAS   21/01</t>
        </is>
      </c>
      <c r="I825" t="n">
        <v>158.77</v>
      </c>
    </row>
    <row r="826">
      <c r="A826" t="n">
        <v>3995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" t="n">
        <v>45313</v>
      </c>
      <c r="G826" t="inlineStr">
        <is>
          <t>CREDITO</t>
        </is>
      </c>
      <c r="H826" t="inlineStr">
        <is>
          <t>TRANSFERENCIA PIX REM: CASA AFRICA BRASIL CO 20/01</t>
        </is>
      </c>
      <c r="I826" t="n">
        <v>20.22</v>
      </c>
    </row>
    <row r="827">
      <c r="A827" t="n">
        <v>3996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" t="n">
        <v>45313</v>
      </c>
      <c r="G827" t="inlineStr">
        <is>
          <t>CREDITO</t>
        </is>
      </c>
      <c r="H827" t="inlineStr">
        <is>
          <t>TRANSFERENCIA PIX REM: RAFAEL COSTA ARAUJO   21/01</t>
        </is>
      </c>
      <c r="I827" t="n">
        <v>322.87</v>
      </c>
    </row>
    <row r="828">
      <c r="A828" t="n">
        <v>3997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" t="n">
        <v>45313</v>
      </c>
      <c r="G828" t="inlineStr">
        <is>
          <t>CREDITO</t>
        </is>
      </c>
      <c r="H828" t="inlineStr">
        <is>
          <t>TRANSFERENCIA PIX REM: Macare Servicos Medic 21/01</t>
        </is>
      </c>
      <c r="I828" t="n">
        <v>99.44</v>
      </c>
    </row>
    <row r="829">
      <c r="A829" t="n">
        <v>3998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" t="n">
        <v>45313</v>
      </c>
      <c r="G829" t="inlineStr">
        <is>
          <t>CREDITO</t>
        </is>
      </c>
      <c r="H829" t="inlineStr">
        <is>
          <t>TRANSFERENCIA PIX REM: ALEXANDRE BECKER CAMP 20/01</t>
        </is>
      </c>
      <c r="I829" t="n">
        <v>96.81999999999999</v>
      </c>
    </row>
    <row r="830">
      <c r="A830" t="n">
        <v>3999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" t="n">
        <v>45313</v>
      </c>
      <c r="G830" t="inlineStr">
        <is>
          <t>CREDITO</t>
        </is>
      </c>
      <c r="H830" t="inlineStr">
        <is>
          <t>TRANSFERENCIA PIX REM: SIMONE PATRICIA LIBER 20/01</t>
        </is>
      </c>
      <c r="I830" t="n">
        <v>197.75</v>
      </c>
    </row>
    <row r="831">
      <c r="A831" t="n">
        <v>4000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" t="n">
        <v>45313</v>
      </c>
      <c r="G831" t="inlineStr">
        <is>
          <t>DEBITO</t>
        </is>
      </c>
      <c r="H831" t="inlineStr">
        <is>
          <t>PAGTO ELETRON  COBRANCA SYLVIUS</t>
        </is>
      </c>
      <c r="I831" t="n">
        <v>-249</v>
      </c>
    </row>
    <row r="832">
      <c r="A832" t="n">
        <v>4001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" t="n">
        <v>45313</v>
      </c>
      <c r="G832" t="inlineStr">
        <is>
          <t>DEBITO</t>
        </is>
      </c>
      <c r="H832" t="inlineStr">
        <is>
          <t>PAGTO ELETRON  COBRANCA ANDREIA</t>
        </is>
      </c>
      <c r="I832" t="n">
        <v>-437</v>
      </c>
    </row>
    <row r="833">
      <c r="A833" t="n">
        <v>4002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" t="n">
        <v>45313</v>
      </c>
      <c r="G833" t="inlineStr">
        <is>
          <t>DEBITO</t>
        </is>
      </c>
      <c r="H833" t="inlineStr">
        <is>
          <t>PAGTO ELETRON  COBRANCA DIO  MIO</t>
        </is>
      </c>
      <c r="I833" t="n">
        <v>-641.4</v>
      </c>
    </row>
    <row r="834">
      <c r="A834" t="n">
        <v>4003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" t="n">
        <v>45313</v>
      </c>
      <c r="G834" t="inlineStr">
        <is>
          <t>DEBITO</t>
        </is>
      </c>
      <c r="H834" t="inlineStr">
        <is>
          <t>PAGTO ELETRON  COBRANCA BB</t>
        </is>
      </c>
      <c r="I834" t="n">
        <v>-679.17</v>
      </c>
    </row>
    <row r="835">
      <c r="A835" t="n">
        <v>4004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" t="n">
        <v>45313</v>
      </c>
      <c r="G835" t="inlineStr">
        <is>
          <t>DEBITO</t>
        </is>
      </c>
      <c r="H835" t="inlineStr">
        <is>
          <t>PAGTO ELETRON  COBRANCA MARIO PEDRO</t>
        </is>
      </c>
      <c r="I835" t="n">
        <v>-784.04</v>
      </c>
    </row>
    <row r="836">
      <c r="A836" t="n">
        <v>4005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" t="n">
        <v>45313</v>
      </c>
      <c r="G836" t="inlineStr">
        <is>
          <t>DEBITO</t>
        </is>
      </c>
      <c r="H836" t="inlineStr">
        <is>
          <t>PAGTO ELETRON  COBRANCA PJJ</t>
        </is>
      </c>
      <c r="I836" t="n">
        <v>-1033.58</v>
      </c>
    </row>
    <row r="837">
      <c r="A837" t="n">
        <v>4006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" t="n">
        <v>45313</v>
      </c>
      <c r="G837" t="inlineStr">
        <is>
          <t>DEBITO</t>
        </is>
      </c>
      <c r="H837" t="inlineStr">
        <is>
          <t>PAGTO ELETRON  COBRANCA GELOMAQ</t>
        </is>
      </c>
      <c r="I837" t="n">
        <v>-1135</v>
      </c>
    </row>
    <row r="838">
      <c r="A838" t="n">
        <v>4007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" t="n">
        <v>45313</v>
      </c>
      <c r="G838" t="inlineStr">
        <is>
          <t>DEBITO</t>
        </is>
      </c>
      <c r="H838" t="inlineStr">
        <is>
          <t>PAGTO ELETRON  COBRANCA BB</t>
        </is>
      </c>
      <c r="I838" t="n">
        <v>-2173.87</v>
      </c>
    </row>
    <row r="839">
      <c r="A839" t="n">
        <v>4008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" t="n">
        <v>45313</v>
      </c>
      <c r="G839" t="inlineStr">
        <is>
          <t>DEBITO</t>
        </is>
      </c>
      <c r="H839" t="inlineStr">
        <is>
          <t>PAGTO ELETRON  COBRANCA PSS</t>
        </is>
      </c>
      <c r="I839" t="n">
        <v>-2264.54</v>
      </c>
    </row>
    <row r="840">
      <c r="A840" t="n">
        <v>4009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" t="n">
        <v>45313</v>
      </c>
      <c r="G840" t="inlineStr">
        <is>
          <t>DEBITO</t>
        </is>
      </c>
      <c r="H840" t="inlineStr">
        <is>
          <t>PAGTO ELETRON  COBRANCA AMBEV</t>
        </is>
      </c>
      <c r="I840" t="n">
        <v>-2575.55</v>
      </c>
    </row>
    <row r="841">
      <c r="A841" t="n">
        <v>4010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" t="n">
        <v>45313</v>
      </c>
      <c r="G841" t="inlineStr">
        <is>
          <t>DEBITO</t>
        </is>
      </c>
      <c r="H841" t="inlineStr">
        <is>
          <t>PAGTO ELETRON  COBRANCA BB</t>
        </is>
      </c>
      <c r="I841" t="n">
        <v>-2640.6</v>
      </c>
    </row>
    <row r="842">
      <c r="A842" t="n">
        <v>4011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" t="n">
        <v>45313</v>
      </c>
      <c r="G842" t="inlineStr">
        <is>
          <t>DEBITO</t>
        </is>
      </c>
      <c r="H842" t="inlineStr">
        <is>
          <t>PAGTO ELETRON  COBRANCA EMPORIO MEL</t>
        </is>
      </c>
      <c r="I842" t="n">
        <v>-969.5599999999999</v>
      </c>
    </row>
    <row r="843">
      <c r="A843" t="n">
        <v>4012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" t="n">
        <v>45313</v>
      </c>
      <c r="G843" t="inlineStr">
        <is>
          <t>DEBITO</t>
        </is>
      </c>
      <c r="H843" t="inlineStr">
        <is>
          <t>TARIFA BANCARIA TRANSF PGTO PIX</t>
        </is>
      </c>
      <c r="I843" t="n">
        <v>-1.65</v>
      </c>
    </row>
    <row r="844">
      <c r="A844" t="n">
        <v>4013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" t="n">
        <v>45313</v>
      </c>
      <c r="G844" t="inlineStr">
        <is>
          <t>DEBITO</t>
        </is>
      </c>
      <c r="H844" t="inlineStr">
        <is>
          <t>PAGTO ELETRONICO TRIBUTO INTERNET --RECEITA FEDERAL/SP</t>
        </is>
      </c>
      <c r="I844" t="n">
        <v>-2692.12</v>
      </c>
    </row>
    <row r="845">
      <c r="A845" t="n">
        <v>4014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" t="n">
        <v>45313</v>
      </c>
      <c r="G845" t="inlineStr">
        <is>
          <t>DEBITO</t>
        </is>
      </c>
      <c r="H845" t="inlineStr">
        <is>
          <t>TRANSF CC PARA CC PJ ADRIANA NEVES FERREIRA</t>
        </is>
      </c>
      <c r="I845" t="n">
        <v>-1000</v>
      </c>
    </row>
    <row r="846">
      <c r="A846" t="n">
        <v>4015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" t="n">
        <v>45313</v>
      </c>
      <c r="G846" t="inlineStr">
        <is>
          <t>DEBITO</t>
        </is>
      </c>
      <c r="H846" t="inlineStr">
        <is>
          <t>TRANSF CC PARA CC PJ HF 4060 BAR E EVENTOS LTDA</t>
        </is>
      </c>
      <c r="I846" t="n">
        <v>-10</v>
      </c>
    </row>
    <row r="847">
      <c r="A847" t="n">
        <v>4016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" t="n">
        <v>45313</v>
      </c>
      <c r="G847" t="inlineStr">
        <is>
          <t>DEBITO</t>
        </is>
      </c>
      <c r="H847" t="inlineStr">
        <is>
          <t>TRANSF CC PARA CC PJ TEMPUS FUGIT PARTICIPACOES E. LT</t>
        </is>
      </c>
      <c r="I847" t="n">
        <v>-40000</v>
      </c>
    </row>
    <row r="848">
      <c r="A848" t="n">
        <v>4017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" t="n">
        <v>45313</v>
      </c>
      <c r="G848" t="inlineStr">
        <is>
          <t>DEBITO</t>
        </is>
      </c>
      <c r="H848" t="inlineStr">
        <is>
          <t>TRANSF CC PARA CC PJ PAULISTA 25841 BAR E EVENT</t>
        </is>
      </c>
      <c r="I848" t="n">
        <v>-10</v>
      </c>
    </row>
    <row r="849">
      <c r="A849" t="n">
        <v>4018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" t="n">
        <v>45313</v>
      </c>
      <c r="G849" t="inlineStr">
        <is>
          <t>DEBITO</t>
        </is>
      </c>
      <c r="H849" t="inlineStr">
        <is>
          <t>TRANSF CC PARA CC PJ 318 BAR E EVENTOS LTDA</t>
        </is>
      </c>
      <c r="I849" t="n">
        <v>-10</v>
      </c>
    </row>
    <row r="850">
      <c r="A850" t="n">
        <v>4019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" t="n">
        <v>45313</v>
      </c>
      <c r="G850" t="inlineStr">
        <is>
          <t>DEBITO</t>
        </is>
      </c>
      <c r="H850" t="inlineStr">
        <is>
          <t>TRANSF CC PARA CC PJ 318 BAR E EVENTOS LTDA</t>
        </is>
      </c>
      <c r="I850" t="n">
        <v>-23948.3</v>
      </c>
    </row>
    <row r="851">
      <c r="A851" t="n">
        <v>4020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" t="n">
        <v>45313</v>
      </c>
      <c r="G851" t="inlineStr">
        <is>
          <t>DEBITO</t>
        </is>
      </c>
      <c r="H851" t="inlineStr">
        <is>
          <t>TRANSF CC PARA CC PJ 318 BAR E EVENTOS LTDA</t>
        </is>
      </c>
      <c r="I851" t="n">
        <v>-20000</v>
      </c>
    </row>
    <row r="852">
      <c r="A852" t="n">
        <v>4021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" t="n">
        <v>45313</v>
      </c>
      <c r="G852" t="inlineStr">
        <is>
          <t>DEBITO</t>
        </is>
      </c>
      <c r="H852" t="inlineStr">
        <is>
          <t>TRANSF CC PARA CC PJ TEMPUS FUGIT PARTICIPACOES E. LT</t>
        </is>
      </c>
      <c r="I852" t="n">
        <v>-152</v>
      </c>
    </row>
    <row r="853">
      <c r="A853" t="n">
        <v>4022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" t="n">
        <v>45313</v>
      </c>
      <c r="G853" t="inlineStr">
        <is>
          <t>DEBITO</t>
        </is>
      </c>
      <c r="H853" t="inlineStr">
        <is>
          <t>TRANSF CC PARA CC PJ HF 4060 BAR E EVENTOS LTDA</t>
        </is>
      </c>
      <c r="I853" t="n">
        <v>-1502</v>
      </c>
    </row>
    <row r="854">
      <c r="A854" t="n">
        <v>4023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" t="n">
        <v>45313</v>
      </c>
      <c r="G854" t="inlineStr">
        <is>
          <t>DEBITO</t>
        </is>
      </c>
      <c r="H854" t="inlineStr">
        <is>
          <t>TRANSF CC PARA CP PJ LUIZ GUSTAVO MOREIRA DE SOUZA</t>
        </is>
      </c>
      <c r="I854" t="n">
        <v>-900</v>
      </c>
    </row>
    <row r="855">
      <c r="A855" t="n">
        <v>4024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" t="n">
        <v>45313</v>
      </c>
      <c r="G855" t="inlineStr">
        <is>
          <t>DEBITO</t>
        </is>
      </c>
      <c r="H855" t="inlineStr">
        <is>
          <t>APLIC.INVEST FACIL</t>
        </is>
      </c>
      <c r="I855" t="n">
        <v>-105157.38</v>
      </c>
    </row>
    <row r="856">
      <c r="A856" t="n">
        <v>4025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" t="n">
        <v>45313</v>
      </c>
      <c r="G856" t="inlineStr">
        <is>
          <t>DEBITO</t>
        </is>
      </c>
      <c r="H856" t="inlineStr">
        <is>
          <t>TRANSFERENCIA PIX DES: Brenda Letcia Pereir 22/01</t>
        </is>
      </c>
      <c r="I856" t="n">
        <v>-1000</v>
      </c>
    </row>
    <row r="857">
      <c r="A857" t="n">
        <v>4026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" t="n">
        <v>45313</v>
      </c>
      <c r="G857" t="inlineStr">
        <is>
          <t>DEBITO</t>
        </is>
      </c>
      <c r="H857" t="inlineStr">
        <is>
          <t>TRANSFERENCIA PIX DES: DANIELA DE OLIVEIRA F 22/01</t>
        </is>
      </c>
      <c r="I857" t="n">
        <v>-700</v>
      </c>
    </row>
    <row r="858">
      <c r="A858" t="n">
        <v>4027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" t="n">
        <v>45313</v>
      </c>
      <c r="G858" t="inlineStr">
        <is>
          <t>DEBITO</t>
        </is>
      </c>
      <c r="H858" t="inlineStr">
        <is>
          <t>TRANSFERENCIA PIX DES: EDILSON CANDIDO FRANC 22/01</t>
        </is>
      </c>
      <c r="I858" t="n">
        <v>-1000</v>
      </c>
    </row>
    <row r="859">
      <c r="A859" t="n">
        <v>4028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" t="n">
        <v>45313</v>
      </c>
      <c r="G859" t="inlineStr">
        <is>
          <t>DEBITO</t>
        </is>
      </c>
      <c r="H859" t="inlineStr">
        <is>
          <t>TRANSFERENCIA PIX DES: KAIO HENRIQUE MUNIZ B 22/01</t>
        </is>
      </c>
      <c r="I859" t="n">
        <v>-1020</v>
      </c>
    </row>
    <row r="860">
      <c r="A860" t="n">
        <v>4029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" t="n">
        <v>45313</v>
      </c>
      <c r="G860" t="inlineStr">
        <is>
          <t>DEBITO</t>
        </is>
      </c>
      <c r="H860" t="inlineStr">
        <is>
          <t>TRANSFERENCIA PIX DES: MARCIO DE SOUZA       22/01</t>
        </is>
      </c>
      <c r="I860" t="n">
        <v>-1250</v>
      </c>
    </row>
    <row r="861">
      <c r="A861" t="n">
        <v>4030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" t="n">
        <v>45313</v>
      </c>
      <c r="G861" t="inlineStr">
        <is>
          <t>DEBITO</t>
        </is>
      </c>
      <c r="H861" t="inlineStr">
        <is>
          <t>TRANSFERENCIA PIX DES: Mario Legal da Rocha  22/01</t>
        </is>
      </c>
      <c r="I861" t="n">
        <v>-900</v>
      </c>
    </row>
    <row r="862">
      <c r="A862" t="n">
        <v>4031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" t="n">
        <v>45313</v>
      </c>
      <c r="G862" t="inlineStr">
        <is>
          <t>DEBITO</t>
        </is>
      </c>
      <c r="H862" t="inlineStr">
        <is>
          <t>TRANSFERENCIA PIX DES: Rodrigo Pereira da Si 22/01</t>
        </is>
      </c>
      <c r="I862" t="n">
        <v>-1000</v>
      </c>
    </row>
    <row r="863">
      <c r="A863" t="n">
        <v>4032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" t="n">
        <v>45313</v>
      </c>
      <c r="G863" t="inlineStr">
        <is>
          <t>DEBITO</t>
        </is>
      </c>
      <c r="H863" t="inlineStr">
        <is>
          <t>TRANSFERENCIA PIX DES: Vinicius Santos Sousa 22/01</t>
        </is>
      </c>
      <c r="I863" t="n">
        <v>-1000</v>
      </c>
    </row>
    <row r="864">
      <c r="A864" t="n">
        <v>3933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" t="n">
        <v>45310</v>
      </c>
      <c r="G864" t="inlineStr">
        <is>
          <t>CREDITO</t>
        </is>
      </c>
      <c r="H864" t="inlineStr">
        <is>
          <t>TED-TRANSF ELET DISPON REMET.RAGIONIERE CONTABILI</t>
        </is>
      </c>
      <c r="I864" t="n">
        <v>6807.8</v>
      </c>
    </row>
    <row r="865">
      <c r="A865" t="n">
        <v>3934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" t="n">
        <v>45310</v>
      </c>
      <c r="G865" t="inlineStr">
        <is>
          <t>CREDITO</t>
        </is>
      </c>
      <c r="H865" t="inlineStr">
        <is>
          <t>TED-TRANSF ELET DISPON REMET.RAGIONIERE CONTABILI</t>
        </is>
      </c>
      <c r="I865" t="n">
        <v>14794.81</v>
      </c>
    </row>
    <row r="866">
      <c r="A866" t="n">
        <v>3935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" t="n">
        <v>45310</v>
      </c>
      <c r="G866" t="inlineStr">
        <is>
          <t>CREDITO</t>
        </is>
      </c>
      <c r="H866" t="inlineStr">
        <is>
          <t>TRANSF CC PARA CC PJ TEMPUS FUGIT PARTICIPACOES E. LT</t>
        </is>
      </c>
      <c r="I866" t="n">
        <v>48554.22</v>
      </c>
    </row>
    <row r="867">
      <c r="A867" t="n">
        <v>3936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" t="n">
        <v>45310</v>
      </c>
      <c r="G867" t="inlineStr">
        <is>
          <t>CREDITO</t>
        </is>
      </c>
      <c r="H867" t="inlineStr">
        <is>
          <t>TRANSF CC PARA CC PJ PAULISTA 25841 BAR E EVENTOS LTD</t>
        </is>
      </c>
      <c r="I867" t="n">
        <v>5204.39</v>
      </c>
    </row>
    <row r="868">
      <c r="A868" t="n">
        <v>3937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" t="n">
        <v>45310</v>
      </c>
      <c r="G868" t="inlineStr">
        <is>
          <t>CREDITO</t>
        </is>
      </c>
      <c r="H868" t="inlineStr">
        <is>
          <t>TRANSF CC PARA CC PJ FDB HOTEL LTDA</t>
        </is>
      </c>
      <c r="I868" t="n">
        <v>2446.69</v>
      </c>
    </row>
    <row r="869">
      <c r="A869" t="n">
        <v>3938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" t="n">
        <v>45310</v>
      </c>
      <c r="G869" t="inlineStr">
        <is>
          <t>CREDITO</t>
        </is>
      </c>
      <c r="H869" t="inlineStr">
        <is>
          <t>RECEBIMENTO FORNECEDOR ALELO INSTITUICAO DE PAGAMENTO S</t>
        </is>
      </c>
      <c r="I869" t="n">
        <v>167.85</v>
      </c>
    </row>
    <row r="870">
      <c r="A870" t="n">
        <v>3939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" t="n">
        <v>45310</v>
      </c>
      <c r="G870" t="inlineStr">
        <is>
          <t>CREDITO</t>
        </is>
      </c>
      <c r="H870" t="inlineStr">
        <is>
          <t>RESGATE INVEST FACIL</t>
        </is>
      </c>
      <c r="I870" t="n">
        <v>113371.86</v>
      </c>
    </row>
    <row r="871">
      <c r="A871" t="n">
        <v>3940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" t="n">
        <v>45310</v>
      </c>
      <c r="G871" t="inlineStr">
        <is>
          <t>CREDITO</t>
        </is>
      </c>
      <c r="H871" t="inlineStr">
        <is>
          <t>TRANSFERENCIA PIX REM: MARIO AUGUSTO MARQUES 19/01</t>
        </is>
      </c>
      <c r="I871" t="n">
        <v>146.52</v>
      </c>
    </row>
    <row r="872">
      <c r="A872" t="n">
        <v>3941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" t="n">
        <v>45310</v>
      </c>
      <c r="G872" t="inlineStr">
        <is>
          <t>CREDITO</t>
        </is>
      </c>
      <c r="H872" t="inlineStr">
        <is>
          <t>TRANSFERENCIA PIX REM: Banco VR              19/01</t>
        </is>
      </c>
      <c r="I872" t="n">
        <v>849.27</v>
      </c>
    </row>
    <row r="873">
      <c r="A873" t="n">
        <v>3942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" t="n">
        <v>45310</v>
      </c>
      <c r="G873" t="inlineStr">
        <is>
          <t>CREDITO</t>
        </is>
      </c>
      <c r="H873" t="inlineStr">
        <is>
          <t>TRANSFERENCIA PIX REM: ZIG TECNOLOGIA S.A.   19/01</t>
        </is>
      </c>
      <c r="I873" t="n">
        <v>7990.39</v>
      </c>
    </row>
    <row r="874">
      <c r="A874" t="n">
        <v>3943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" t="n">
        <v>45310</v>
      </c>
      <c r="G874" t="inlineStr">
        <is>
          <t>CREDITO</t>
        </is>
      </c>
      <c r="H874" t="inlineStr">
        <is>
          <t>TRANSFERENCIA PIX REM: Nara Helena Diniz Boi 19/01</t>
        </is>
      </c>
      <c r="I874" t="n">
        <v>168.37</v>
      </c>
    </row>
    <row r="875">
      <c r="A875" t="n">
        <v>3944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" t="n">
        <v>45310</v>
      </c>
      <c r="G875" t="inlineStr">
        <is>
          <t>CREDITO</t>
        </is>
      </c>
      <c r="H875" t="inlineStr">
        <is>
          <t>TRANSFERENCIA PIX REM: WELLINGTON TOME PEREI 19/01</t>
        </is>
      </c>
      <c r="I875" t="n">
        <v>198.88</v>
      </c>
    </row>
    <row r="876">
      <c r="A876" t="n">
        <v>3945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" t="n">
        <v>45310</v>
      </c>
      <c r="G876" t="inlineStr">
        <is>
          <t>CREDITO</t>
        </is>
      </c>
      <c r="H876" t="inlineStr">
        <is>
          <t>TRANSFERENCIA PIX REM: Luiz Cesar Gonalves  19/01</t>
        </is>
      </c>
      <c r="I876" t="n">
        <v>1450</v>
      </c>
    </row>
    <row r="877">
      <c r="A877" t="n">
        <v>3946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" t="n">
        <v>45310</v>
      </c>
      <c r="G877" t="inlineStr">
        <is>
          <t>CREDITO</t>
        </is>
      </c>
      <c r="H877" t="inlineStr">
        <is>
          <t>TRANSFERENCIA PIX REM: 318 BAR E EVENTOS LTD 19/01</t>
        </is>
      </c>
      <c r="I877" t="n">
        <v>5000</v>
      </c>
    </row>
    <row r="878">
      <c r="A878" t="n">
        <v>3947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" t="n">
        <v>45310</v>
      </c>
      <c r="G878" t="inlineStr">
        <is>
          <t>CREDITO</t>
        </is>
      </c>
      <c r="H878" t="inlineStr">
        <is>
          <t>TRANSFERENCIA PIX REM: EVERTON BRUNO DE SOUZ 19/01</t>
        </is>
      </c>
      <c r="I878" t="n">
        <v>63.28</v>
      </c>
    </row>
    <row r="879">
      <c r="A879" t="n">
        <v>3948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" t="n">
        <v>45310</v>
      </c>
      <c r="G879" t="inlineStr">
        <is>
          <t>CREDITO</t>
        </is>
      </c>
      <c r="H879" t="inlineStr">
        <is>
          <t>TRANSFERENCIA PIX REM: Igor Rodrigo dos Sant 19/01</t>
        </is>
      </c>
      <c r="I879" t="n">
        <v>178.73</v>
      </c>
    </row>
    <row r="880">
      <c r="A880" t="n">
        <v>3949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" t="n">
        <v>45310</v>
      </c>
      <c r="G880" t="inlineStr">
        <is>
          <t>CREDITO</t>
        </is>
      </c>
      <c r="H880" t="inlineStr">
        <is>
          <t>TRANSFERENCIA PIX REM: Guilherme Barbosa cha 19/01</t>
        </is>
      </c>
      <c r="I880" t="n">
        <v>118.08</v>
      </c>
    </row>
    <row r="881">
      <c r="A881" t="n">
        <v>3950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" t="n">
        <v>45310</v>
      </c>
      <c r="G881" t="inlineStr">
        <is>
          <t>CREDITO</t>
        </is>
      </c>
      <c r="H881" t="inlineStr">
        <is>
          <t>TRANSFERENCIA PIX REM: Flavio Franzosi de Mo 19/01</t>
        </is>
      </c>
      <c r="I881" t="n">
        <v>76.27</v>
      </c>
    </row>
    <row r="882">
      <c r="A882" t="n">
        <v>3951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" t="n">
        <v>45310</v>
      </c>
      <c r="G882" t="inlineStr">
        <is>
          <t>CREDITO</t>
        </is>
      </c>
      <c r="H882" t="inlineStr">
        <is>
          <t>TRANSFERENCIA PIX REM: Livia de Jesus de Oli 19/01</t>
        </is>
      </c>
      <c r="I882" t="n">
        <v>114.35</v>
      </c>
    </row>
    <row r="883">
      <c r="A883" t="n">
        <v>3952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" t="n">
        <v>45310</v>
      </c>
      <c r="G883" t="inlineStr">
        <is>
          <t>DEBITO</t>
        </is>
      </c>
      <c r="H883" t="inlineStr">
        <is>
          <t>PAGTO ELETRON  COBRANCA CEPEL</t>
        </is>
      </c>
      <c r="I883" t="n">
        <v>-270.85</v>
      </c>
    </row>
    <row r="884">
      <c r="A884" t="n">
        <v>3953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" t="n">
        <v>45310</v>
      </c>
      <c r="G884" t="inlineStr">
        <is>
          <t>DEBITO</t>
        </is>
      </c>
      <c r="H884" t="inlineStr">
        <is>
          <t>PAGTO ELETRON  COBRANCA NOVA COM</t>
        </is>
      </c>
      <c r="I884" t="n">
        <v>-459</v>
      </c>
    </row>
    <row r="885">
      <c r="A885" t="n">
        <v>3954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" t="n">
        <v>45310</v>
      </c>
      <c r="G885" t="inlineStr">
        <is>
          <t>DEBITO</t>
        </is>
      </c>
      <c r="H885" t="inlineStr">
        <is>
          <t>PAGTO ELETRON  COBRANCA SAMPATACADO</t>
        </is>
      </c>
      <c r="I885" t="n">
        <v>-564.17</v>
      </c>
    </row>
    <row r="886">
      <c r="A886" t="n">
        <v>3955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" t="n">
        <v>45310</v>
      </c>
      <c r="G886" t="inlineStr">
        <is>
          <t>DEBITO</t>
        </is>
      </c>
      <c r="H886" t="inlineStr">
        <is>
          <t>PAGTO ELETRON  COBRANCA TARUMA</t>
        </is>
      </c>
      <c r="I886" t="n">
        <v>-1292.45</v>
      </c>
    </row>
    <row r="887">
      <c r="A887" t="n">
        <v>3956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" t="n">
        <v>45310</v>
      </c>
      <c r="G887" t="inlineStr">
        <is>
          <t>DEBITO</t>
        </is>
      </c>
      <c r="H887" t="inlineStr">
        <is>
          <t>PAGTO ELETRON  COBRANCA RODESIA</t>
        </is>
      </c>
      <c r="I887" t="n">
        <v>-1439.1</v>
      </c>
    </row>
    <row r="888">
      <c r="A888" t="n">
        <v>3957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" t="n">
        <v>45310</v>
      </c>
      <c r="G888" t="inlineStr">
        <is>
          <t>DEBITO</t>
        </is>
      </c>
      <c r="H888" t="inlineStr">
        <is>
          <t>PAGTO ELETRON  COBRANCA GILBERTO BARRETO</t>
        </is>
      </c>
      <c r="I888" t="n">
        <v>-2790</v>
      </c>
    </row>
    <row r="889">
      <c r="A889" t="n">
        <v>3958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" t="n">
        <v>45310</v>
      </c>
      <c r="G889" t="inlineStr">
        <is>
          <t>DEBITO</t>
        </is>
      </c>
      <c r="H889" t="inlineStr">
        <is>
          <t>PAGTO ELETRON  COBRANCA AMBEV</t>
        </is>
      </c>
      <c r="I889" t="n">
        <v>-5089.09</v>
      </c>
    </row>
    <row r="890">
      <c r="A890" t="n">
        <v>3959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" t="n">
        <v>45310</v>
      </c>
      <c r="G890" t="inlineStr">
        <is>
          <t>DEBITO</t>
        </is>
      </c>
      <c r="H890" t="inlineStr">
        <is>
          <t>TARIFA BANCARIA TRANSF PGTO PIX</t>
        </is>
      </c>
      <c r="I890" t="n">
        <v>-5.56</v>
      </c>
    </row>
    <row r="891">
      <c r="A891" t="n">
        <v>3960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" t="n">
        <v>45310</v>
      </c>
      <c r="G891" t="inlineStr">
        <is>
          <t>DEBITO</t>
        </is>
      </c>
      <c r="H891" t="inlineStr">
        <is>
          <t>TARIFA BANCARIA TRANSF PGTO PIX</t>
        </is>
      </c>
      <c r="I891" t="n">
        <v>-9</v>
      </c>
    </row>
    <row r="892">
      <c r="A892" t="n">
        <v>3961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" t="n">
        <v>45310</v>
      </c>
      <c r="G892" t="inlineStr">
        <is>
          <t>DEBITO</t>
        </is>
      </c>
      <c r="H892" t="inlineStr">
        <is>
          <t>TARIFA BANCARIA TRANSF PGTO PIX</t>
        </is>
      </c>
      <c r="I892" t="n">
        <v>-9</v>
      </c>
    </row>
    <row r="893">
      <c r="A893" t="n">
        <v>3962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" t="n">
        <v>45310</v>
      </c>
      <c r="G893" t="inlineStr">
        <is>
          <t>DEBITO</t>
        </is>
      </c>
      <c r="H893" t="inlineStr">
        <is>
          <t>PAGTO ELETRONICO TRIBUTO INTERNET --RECEITA FEDERAL/SP</t>
        </is>
      </c>
      <c r="I893" t="n">
        <v>-2548.75</v>
      </c>
    </row>
    <row r="894">
      <c r="A894" t="n">
        <v>3963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" t="n">
        <v>45310</v>
      </c>
      <c r="G894" t="inlineStr">
        <is>
          <t>DEBITO</t>
        </is>
      </c>
      <c r="H894" t="inlineStr">
        <is>
          <t>PAGTO ELETRONICO TRIBUTO INTERNET --RECEITA FEDERAL/SP</t>
        </is>
      </c>
      <c r="I894" t="n">
        <v>-595.23</v>
      </c>
    </row>
    <row r="895">
      <c r="A895" t="n">
        <v>3964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" t="n">
        <v>45310</v>
      </c>
      <c r="G895" t="inlineStr">
        <is>
          <t>DEBITO</t>
        </is>
      </c>
      <c r="H895" t="inlineStr">
        <is>
          <t>TRANSF CC PARA CC PJ 318 BAR E EVENTOS LTDA</t>
        </is>
      </c>
      <c r="I895" t="n">
        <v>-10400</v>
      </c>
    </row>
    <row r="896">
      <c r="A896" t="n">
        <v>3965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" t="n">
        <v>45310</v>
      </c>
      <c r="G896" t="inlineStr">
        <is>
          <t>DEBITO</t>
        </is>
      </c>
      <c r="H896" t="inlineStr">
        <is>
          <t>TRANSF CC PARA CC PJ 318 BAR E EVENTOS LTDA</t>
        </is>
      </c>
      <c r="I896" t="n">
        <v>-10</v>
      </c>
    </row>
    <row r="897">
      <c r="A897" t="n">
        <v>3966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" t="n">
        <v>45310</v>
      </c>
      <c r="G897" t="inlineStr">
        <is>
          <t>DEBITO</t>
        </is>
      </c>
      <c r="H897" t="inlineStr">
        <is>
          <t>TRANSF CC PARA CC PJ PAULISTA 25841 BAR E EVENTOS LTD</t>
        </is>
      </c>
      <c r="I897" t="n">
        <v>-114500</v>
      </c>
    </row>
    <row r="898">
      <c r="A898" t="n">
        <v>3967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" t="n">
        <v>45310</v>
      </c>
      <c r="G898" t="inlineStr">
        <is>
          <t>DEBITO</t>
        </is>
      </c>
      <c r="H898" t="inlineStr">
        <is>
          <t>TRANSF CC PARA CC PJ PAULISTA 25841 BAR E EVENT</t>
        </is>
      </c>
      <c r="I898" t="n">
        <v>-10</v>
      </c>
    </row>
    <row r="899">
      <c r="A899" t="n">
        <v>3968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" t="n">
        <v>45310</v>
      </c>
      <c r="G899" t="inlineStr">
        <is>
          <t>DEBITO</t>
        </is>
      </c>
      <c r="H899" t="inlineStr">
        <is>
          <t>TRANSF CC PARA CC PJ HF 4060 BAR E EVENTOS LTDA</t>
        </is>
      </c>
      <c r="I899" t="n">
        <v>-10000</v>
      </c>
    </row>
    <row r="900">
      <c r="A900" t="n">
        <v>3969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" t="n">
        <v>45310</v>
      </c>
      <c r="G900" t="inlineStr">
        <is>
          <t>DEBITO</t>
        </is>
      </c>
      <c r="H900" t="inlineStr">
        <is>
          <t>TRANSF CC PARA CC PJ HF 4060 BAR E EVENTOS LTDA</t>
        </is>
      </c>
      <c r="I900" t="n">
        <v>-21207.61</v>
      </c>
    </row>
    <row r="901">
      <c r="A901" t="n">
        <v>3970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" t="n">
        <v>45310</v>
      </c>
      <c r="G901" t="inlineStr">
        <is>
          <t>DEBITO</t>
        </is>
      </c>
      <c r="H901" t="inlineStr">
        <is>
          <t>PGTO SALARIO VIA NET EMP</t>
        </is>
      </c>
      <c r="I901" t="n">
        <v>-5962.85</v>
      </c>
    </row>
    <row r="902">
      <c r="A902" t="n">
        <v>3971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" t="n">
        <v>45310</v>
      </c>
      <c r="G902" t="inlineStr">
        <is>
          <t>DEBITO</t>
        </is>
      </c>
      <c r="H902" t="inlineStr">
        <is>
          <t>TRANSFERENCIA PIX DES: TEMPUS FUGIT PARTICIP 19/01</t>
        </is>
      </c>
      <c r="I902" t="n">
        <v>-30000</v>
      </c>
    </row>
    <row r="903">
      <c r="A903" t="n">
        <v>3972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" t="n">
        <v>45310</v>
      </c>
      <c r="G903" t="inlineStr">
        <is>
          <t>DEBITO</t>
        </is>
      </c>
      <c r="H903" t="inlineStr">
        <is>
          <t>TRANSFERENCIA PIX DES: CLAUDIA CHRISTINA W F 19/01</t>
        </is>
      </c>
      <c r="I903" t="n">
        <v>-539.1</v>
      </c>
    </row>
    <row r="904">
      <c r="A904" t="n">
        <v>3888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" t="n">
        <v>45309</v>
      </c>
      <c r="G904" t="inlineStr">
        <is>
          <t>CREDITO</t>
        </is>
      </c>
      <c r="H904" t="inlineStr">
        <is>
          <t>TED-TRANSF ELET DISPON REMET.BANCO TOPAZIO S.A.</t>
        </is>
      </c>
      <c r="I904" t="n">
        <v>180.94</v>
      </c>
    </row>
    <row r="905">
      <c r="A905" t="n">
        <v>3889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" t="n">
        <v>45309</v>
      </c>
      <c r="G905" t="inlineStr">
        <is>
          <t>CREDITO</t>
        </is>
      </c>
      <c r="H905" t="inlineStr">
        <is>
          <t>TRANSF CC PARA CC PJ PAULISTA 25841 BAR E EVENTOS LTD</t>
        </is>
      </c>
      <c r="I905" t="n">
        <v>2469.18</v>
      </c>
    </row>
    <row r="906">
      <c r="A906" t="n">
        <v>3890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" t="n">
        <v>45309</v>
      </c>
      <c r="G906" t="inlineStr">
        <is>
          <t>CREDITO</t>
        </is>
      </c>
      <c r="H906" t="inlineStr">
        <is>
          <t>TRANSF CC PARA CC PJ TEMPUS FUGIT PARTICIPACOES E. LT</t>
        </is>
      </c>
      <c r="I906" t="n">
        <v>53703.16</v>
      </c>
    </row>
    <row r="907">
      <c r="A907" t="n">
        <v>3891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" t="n">
        <v>45309</v>
      </c>
      <c r="G907" t="inlineStr">
        <is>
          <t>CREDITO</t>
        </is>
      </c>
      <c r="H907" t="inlineStr">
        <is>
          <t>RESGATE INVEST FACIL</t>
        </is>
      </c>
      <c r="I907" t="n">
        <v>73653.75</v>
      </c>
    </row>
    <row r="908">
      <c r="A908" t="n">
        <v>3892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" t="n">
        <v>45309</v>
      </c>
      <c r="G908" t="inlineStr">
        <is>
          <t>CREDITO</t>
        </is>
      </c>
      <c r="H908" t="inlineStr">
        <is>
          <t>TRANSFERENCIA PIX REM: ZIG TECNOLOGIA S.A.   18/01</t>
        </is>
      </c>
      <c r="I908" t="n">
        <v>4434.13</v>
      </c>
    </row>
    <row r="909">
      <c r="A909" t="n">
        <v>3893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" t="n">
        <v>45309</v>
      </c>
      <c r="G909" t="inlineStr">
        <is>
          <t>CREDITO</t>
        </is>
      </c>
      <c r="H909" t="inlineStr">
        <is>
          <t>TRANSFERENCIA PIX REM: 318 BAR E EVENTOS LTD 18/01</t>
        </is>
      </c>
      <c r="I909" t="n">
        <v>1983.48</v>
      </c>
    </row>
    <row r="910">
      <c r="A910" t="n">
        <v>3894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" t="n">
        <v>45309</v>
      </c>
      <c r="G910" t="inlineStr">
        <is>
          <t>CREDITO</t>
        </is>
      </c>
      <c r="H910" t="inlineStr">
        <is>
          <t>TRANSFERENCIA PIX REM: Danielle Maria falco 18/01</t>
        </is>
      </c>
      <c r="I910" t="n">
        <v>20.22</v>
      </c>
    </row>
    <row r="911">
      <c r="A911" t="n">
        <v>3895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" t="n">
        <v>45309</v>
      </c>
      <c r="G911" t="inlineStr">
        <is>
          <t>CREDITO</t>
        </is>
      </c>
      <c r="H911" t="inlineStr">
        <is>
          <t>TRANSFERENCIA PIX REM: INSTITUTO DE PESQUISA 18/01</t>
        </is>
      </c>
      <c r="I911" t="n">
        <v>274.59</v>
      </c>
    </row>
    <row r="912">
      <c r="A912" t="n">
        <v>3896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" t="n">
        <v>45309</v>
      </c>
      <c r="G912" t="inlineStr">
        <is>
          <t>DEBITO</t>
        </is>
      </c>
      <c r="H912" t="inlineStr">
        <is>
          <t>PAGTO ELETRON  COBRANCA ICE4PROS</t>
        </is>
      </c>
      <c r="I912" t="n">
        <v>-167.2</v>
      </c>
    </row>
    <row r="913">
      <c r="A913" t="n">
        <v>3897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" t="n">
        <v>45309</v>
      </c>
      <c r="G913" t="inlineStr">
        <is>
          <t>DEBITO</t>
        </is>
      </c>
      <c r="H913" t="inlineStr">
        <is>
          <t>PAGTO ELETRON  COBRANCA FUNGO DE QUINTAL</t>
        </is>
      </c>
      <c r="I913" t="n">
        <v>-341.2</v>
      </c>
    </row>
    <row r="914">
      <c r="A914" t="n">
        <v>3898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" t="n">
        <v>45309</v>
      </c>
      <c r="G914" t="inlineStr">
        <is>
          <t>DEBITO</t>
        </is>
      </c>
      <c r="H914" t="inlineStr">
        <is>
          <t>PAGTO ELETRON  COBRANCA PSS</t>
        </is>
      </c>
      <c r="I914" t="n">
        <v>-514.3099999999999</v>
      </c>
    </row>
    <row r="915">
      <c r="A915" t="n">
        <v>3899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" t="n">
        <v>45309</v>
      </c>
      <c r="G915" t="inlineStr">
        <is>
          <t>DEBITO</t>
        </is>
      </c>
      <c r="H915" t="inlineStr">
        <is>
          <t>PAGTO ELETRON  COBRANCA MARIO PEDRO</t>
        </is>
      </c>
      <c r="I915" t="n">
        <v>-637.51</v>
      </c>
    </row>
    <row r="916">
      <c r="A916" t="n">
        <v>3900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" t="n">
        <v>45309</v>
      </c>
      <c r="G916" t="inlineStr">
        <is>
          <t>DEBITO</t>
        </is>
      </c>
      <c r="H916" t="inlineStr">
        <is>
          <t>PAGTO ELETRON  COBRANCA HEADCHEF</t>
        </is>
      </c>
      <c r="I916" t="n">
        <v>-724.59</v>
      </c>
    </row>
    <row r="917">
      <c r="A917" t="n">
        <v>3901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" t="n">
        <v>45309</v>
      </c>
      <c r="G917" t="inlineStr">
        <is>
          <t>DEBITO</t>
        </is>
      </c>
      <c r="H917" t="inlineStr">
        <is>
          <t>PAGTO ELETRON  COBRANCA BB</t>
        </is>
      </c>
      <c r="I917" t="n">
        <v>-731.95</v>
      </c>
    </row>
    <row r="918">
      <c r="A918" t="n">
        <v>3902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" t="n">
        <v>45309</v>
      </c>
      <c r="G918" t="inlineStr">
        <is>
          <t>DEBITO</t>
        </is>
      </c>
      <c r="H918" t="inlineStr">
        <is>
          <t>PAGTO ELETRON  COBRANCA ZAHIL</t>
        </is>
      </c>
      <c r="I918" t="n">
        <v>-1049.45</v>
      </c>
    </row>
    <row r="919">
      <c r="A919" t="n">
        <v>3903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" t="n">
        <v>45309</v>
      </c>
      <c r="G919" t="inlineStr">
        <is>
          <t>DEBITO</t>
        </is>
      </c>
      <c r="H919" t="inlineStr">
        <is>
          <t>PAGTO ELETRON  COBRANCA NOVA COMERCIAL</t>
        </is>
      </c>
      <c r="I919" t="n">
        <v>-1400.82</v>
      </c>
    </row>
    <row r="920">
      <c r="A920" t="n">
        <v>3904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" t="n">
        <v>45309</v>
      </c>
      <c r="G920" t="inlineStr">
        <is>
          <t>DEBITO</t>
        </is>
      </c>
      <c r="H920" t="inlineStr">
        <is>
          <t>TED DIF.TITUL.CC H.BANK DEST. MARIA VITORIA CORREA</t>
        </is>
      </c>
      <c r="I920" t="n">
        <v>-33582.05</v>
      </c>
    </row>
    <row r="921">
      <c r="A921" t="n">
        <v>3905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" t="n">
        <v>45309</v>
      </c>
      <c r="G921" t="inlineStr">
        <is>
          <t>DEBITO</t>
        </is>
      </c>
      <c r="H921" t="inlineStr">
        <is>
          <t>TARIFA BANCARIA TRANSF PGTO PIX</t>
        </is>
      </c>
      <c r="I921" t="n">
        <v>-1.65</v>
      </c>
    </row>
    <row r="922">
      <c r="A922" t="n">
        <v>3906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" t="n">
        <v>45309</v>
      </c>
      <c r="G922" t="inlineStr">
        <is>
          <t>DEBITO</t>
        </is>
      </c>
      <c r="H922" t="inlineStr">
        <is>
          <t>TARIFA BANCARIA TRANSF PGTO PIX</t>
        </is>
      </c>
      <c r="I922" t="n">
        <v>-1.65</v>
      </c>
    </row>
    <row r="923">
      <c r="A923" t="n">
        <v>3907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" t="n">
        <v>45309</v>
      </c>
      <c r="G923" t="inlineStr">
        <is>
          <t>DEBITO</t>
        </is>
      </c>
      <c r="H923" t="inlineStr">
        <is>
          <t>TARIFA BANCARIA TRANSF PGTO PIX</t>
        </is>
      </c>
      <c r="I923" t="n">
        <v>-1.65</v>
      </c>
    </row>
    <row r="924">
      <c r="A924" t="n">
        <v>3908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" t="n">
        <v>45309</v>
      </c>
      <c r="G924" t="inlineStr">
        <is>
          <t>DEBITO</t>
        </is>
      </c>
      <c r="H924" t="inlineStr">
        <is>
          <t>TARIFA BANCARIA TRANSF PGTO PIX</t>
        </is>
      </c>
      <c r="I924" t="n">
        <v>-1.65</v>
      </c>
    </row>
    <row r="925">
      <c r="A925" t="n">
        <v>3909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" t="n">
        <v>45309</v>
      </c>
      <c r="G925" t="inlineStr">
        <is>
          <t>DEBITO</t>
        </is>
      </c>
      <c r="H925" t="inlineStr">
        <is>
          <t>TARIFA BANCARIA TRANSF PGTO PIX</t>
        </is>
      </c>
      <c r="I925" t="n">
        <v>-1.65</v>
      </c>
    </row>
    <row r="926">
      <c r="A926" t="n">
        <v>3910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" t="n">
        <v>45309</v>
      </c>
      <c r="G926" t="inlineStr">
        <is>
          <t>DEBITO</t>
        </is>
      </c>
      <c r="H926" t="inlineStr">
        <is>
          <t>TARIFA BANCARIA TRANSF PGTO PIX</t>
        </is>
      </c>
      <c r="I926" t="n">
        <v>-1.65</v>
      </c>
    </row>
    <row r="927">
      <c r="A927" t="n">
        <v>3911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" t="n">
        <v>45309</v>
      </c>
      <c r="G927" t="inlineStr">
        <is>
          <t>DEBITO</t>
        </is>
      </c>
      <c r="H927" t="inlineStr">
        <is>
          <t>TARIFA BANCARIA TRANSF PGTO PIX</t>
        </is>
      </c>
      <c r="I927" t="n">
        <v>-1.65</v>
      </c>
    </row>
    <row r="928">
      <c r="A928" t="n">
        <v>3912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" t="n">
        <v>45309</v>
      </c>
      <c r="G928" t="inlineStr">
        <is>
          <t>DEBITO</t>
        </is>
      </c>
      <c r="H928" t="inlineStr">
        <is>
          <t>TARIFA BANCARIA TRANSF PGTO PIX</t>
        </is>
      </c>
      <c r="I928" t="n">
        <v>-1.65</v>
      </c>
    </row>
    <row r="929">
      <c r="A929" t="n">
        <v>3913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" t="n">
        <v>45309</v>
      </c>
      <c r="G929" t="inlineStr">
        <is>
          <t>DEBITO</t>
        </is>
      </c>
      <c r="H929" t="inlineStr">
        <is>
          <t>TARIFA BANCARIA TRANSF PGTO PIX</t>
        </is>
      </c>
      <c r="I929" t="n">
        <v>-1.65</v>
      </c>
    </row>
    <row r="930">
      <c r="A930" t="n">
        <v>3914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" t="n">
        <v>45309</v>
      </c>
      <c r="G930" t="inlineStr">
        <is>
          <t>DEBITO</t>
        </is>
      </c>
      <c r="H930" t="inlineStr">
        <is>
          <t>TARIFA BANCARIA TRANSF PGTO PIX</t>
        </is>
      </c>
      <c r="I930" t="n">
        <v>-1.65</v>
      </c>
    </row>
    <row r="931">
      <c r="A931" t="n">
        <v>3915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" t="n">
        <v>45309</v>
      </c>
      <c r="G931" t="inlineStr">
        <is>
          <t>DEBITO</t>
        </is>
      </c>
      <c r="H931" t="inlineStr">
        <is>
          <t>TARIFA BANCARIA TRANSF PGTO PIX</t>
        </is>
      </c>
      <c r="I931" t="n">
        <v>-9</v>
      </c>
    </row>
    <row r="932">
      <c r="A932" t="n">
        <v>3916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" t="n">
        <v>45309</v>
      </c>
      <c r="G932" t="inlineStr">
        <is>
          <t>DEBITO</t>
        </is>
      </c>
      <c r="H932" t="inlineStr">
        <is>
          <t>TARIFA BANCARIA TRANSF PGTO PIX</t>
        </is>
      </c>
      <c r="I932" t="n">
        <v>-9</v>
      </c>
    </row>
    <row r="933">
      <c r="A933" t="n">
        <v>3917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" t="n">
        <v>45309</v>
      </c>
      <c r="G933" t="inlineStr">
        <is>
          <t>DEBITO</t>
        </is>
      </c>
      <c r="H933" t="inlineStr">
        <is>
          <t>TARIFA BANCARIA TRANSF PGTO PIX</t>
        </is>
      </c>
      <c r="I933" t="n">
        <v>-9</v>
      </c>
    </row>
    <row r="934">
      <c r="A934" t="n">
        <v>3918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" t="n">
        <v>45309</v>
      </c>
      <c r="G934" t="inlineStr">
        <is>
          <t>DEBITO</t>
        </is>
      </c>
      <c r="H934" t="inlineStr">
        <is>
          <t>TARIFA BANCARIA TRANSF PGTO PIX</t>
        </is>
      </c>
      <c r="I934" t="n">
        <v>-9</v>
      </c>
    </row>
    <row r="935">
      <c r="A935" t="n">
        <v>3919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" t="n">
        <v>45309</v>
      </c>
      <c r="G935" t="inlineStr">
        <is>
          <t>DEBITO</t>
        </is>
      </c>
      <c r="H935" t="inlineStr">
        <is>
          <t>TARIFA BANCARIA TRANSF PGTO PIX</t>
        </is>
      </c>
      <c r="I935" t="n">
        <v>-9</v>
      </c>
    </row>
    <row r="936">
      <c r="A936" t="n">
        <v>3920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" t="n">
        <v>45309</v>
      </c>
      <c r="G936" t="inlineStr">
        <is>
          <t>DEBITO</t>
        </is>
      </c>
      <c r="H936" t="inlineStr">
        <is>
          <t>TARIFA BANCARIA TRANSF PGTO PIX</t>
        </is>
      </c>
      <c r="I936" t="n">
        <v>-9</v>
      </c>
    </row>
    <row r="937">
      <c r="A937" t="n">
        <v>3921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" t="n">
        <v>45309</v>
      </c>
      <c r="G937" t="inlineStr">
        <is>
          <t>DEBITO</t>
        </is>
      </c>
      <c r="H937" t="inlineStr">
        <is>
          <t>TARIFA BANCARIA TRANSF PGTO PIX</t>
        </is>
      </c>
      <c r="I937" t="n">
        <v>-9</v>
      </c>
    </row>
    <row r="938">
      <c r="A938" t="n">
        <v>3922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" t="n">
        <v>45309</v>
      </c>
      <c r="G938" t="inlineStr">
        <is>
          <t>DEBITO</t>
        </is>
      </c>
      <c r="H938" t="inlineStr">
        <is>
          <t>TARIFA BANCARIA TRANSF PGTO PIX</t>
        </is>
      </c>
      <c r="I938" t="n">
        <v>-1.65</v>
      </c>
    </row>
    <row r="939">
      <c r="A939" t="n">
        <v>3923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" t="n">
        <v>45309</v>
      </c>
      <c r="G939" t="inlineStr">
        <is>
          <t>DEBITO</t>
        </is>
      </c>
      <c r="H939" t="inlineStr">
        <is>
          <t>TRANSF CC PARA CC PJ HF 4060 BAR E EVENTOS LTDA</t>
        </is>
      </c>
      <c r="I939" t="n">
        <v>-30</v>
      </c>
    </row>
    <row r="940">
      <c r="A940" t="n">
        <v>3924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" t="n">
        <v>45309</v>
      </c>
      <c r="G940" t="inlineStr">
        <is>
          <t>DEBITO</t>
        </is>
      </c>
      <c r="H940" t="inlineStr">
        <is>
          <t>TRANSF CC PARA CC PJ 318 BAR E EVENTOS LTDA</t>
        </is>
      </c>
      <c r="I940" t="n">
        <v>-32700</v>
      </c>
    </row>
    <row r="941">
      <c r="A941" t="n">
        <v>3925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" t="n">
        <v>45309</v>
      </c>
      <c r="G941" t="inlineStr">
        <is>
          <t>DEBITO</t>
        </is>
      </c>
      <c r="H941" t="inlineStr">
        <is>
          <t>TRANSF CC PARA CC PJ TEMPUS FUGIT PARTICIPACOES E. LT</t>
        </is>
      </c>
      <c r="I941" t="n">
        <v>-151.9</v>
      </c>
    </row>
    <row r="942">
      <c r="A942" t="n">
        <v>3926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" t="n">
        <v>45309</v>
      </c>
      <c r="G942" t="inlineStr">
        <is>
          <t>DEBITO</t>
        </is>
      </c>
      <c r="H942" t="inlineStr">
        <is>
          <t>TRANSF CC PARA CC PJ PAULISTA 25841 BAR E EVENT</t>
        </is>
      </c>
      <c r="I942" t="n">
        <v>-10</v>
      </c>
    </row>
    <row r="943">
      <c r="A943" t="n">
        <v>3927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" t="n">
        <v>45309</v>
      </c>
      <c r="G943" t="inlineStr">
        <is>
          <t>DEBITO</t>
        </is>
      </c>
      <c r="H943" t="inlineStr">
        <is>
          <t>TRANSF CC PARA CC PJ TEMPUS FUGIT PARTICIPACOES E. LT</t>
        </is>
      </c>
      <c r="I943" t="n">
        <v>-5000</v>
      </c>
    </row>
    <row r="944">
      <c r="A944" t="n">
        <v>3928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" t="n">
        <v>45309</v>
      </c>
      <c r="G944" t="inlineStr">
        <is>
          <t>DEBITO</t>
        </is>
      </c>
      <c r="H944" t="inlineStr">
        <is>
          <t>TRANSF CC PARA CC PJ 318 BAR E EVENTOS LTDA</t>
        </is>
      </c>
      <c r="I944" t="n">
        <v>-10</v>
      </c>
    </row>
    <row r="945">
      <c r="A945" t="n">
        <v>3929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" t="n">
        <v>45309</v>
      </c>
      <c r="G945" t="inlineStr">
        <is>
          <t>DEBITO</t>
        </is>
      </c>
      <c r="H945" t="inlineStr">
        <is>
          <t>TRANSF CC PARA CC PJ PAULISTA 25841 BAR E EVENTOS LTD</t>
        </is>
      </c>
      <c r="I945" t="n">
        <v>-54500</v>
      </c>
    </row>
    <row r="946">
      <c r="A946" t="n">
        <v>3930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" t="n">
        <v>45309</v>
      </c>
      <c r="G946" t="inlineStr">
        <is>
          <t>DEBITO</t>
        </is>
      </c>
      <c r="H946" t="inlineStr">
        <is>
          <t>TRANSF CC PARA CC PJ HF 4060 BAR E EVENTOS LTDA</t>
        </is>
      </c>
      <c r="I946" t="n">
        <v>-5000</v>
      </c>
    </row>
    <row r="947">
      <c r="A947" t="n">
        <v>3931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" t="n">
        <v>45309</v>
      </c>
      <c r="G947" t="inlineStr">
        <is>
          <t>DEBITO</t>
        </is>
      </c>
      <c r="H947" t="inlineStr">
        <is>
          <t>DOC/TED INTERNET TED INTERNET</t>
        </is>
      </c>
      <c r="I947" t="n">
        <v>-12.15</v>
      </c>
    </row>
    <row r="948">
      <c r="A948" t="n">
        <v>3932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" t="n">
        <v>45309</v>
      </c>
      <c r="G948" t="inlineStr">
        <is>
          <t>DEBITO</t>
        </is>
      </c>
      <c r="H948" t="inlineStr">
        <is>
          <t>TRANSFERENCIA PIX DES: 318 BAR E EVENTOS LTD 18/01</t>
        </is>
      </c>
      <c r="I948" t="n">
        <v>-75.17</v>
      </c>
    </row>
    <row r="949">
      <c r="A949" t="n">
        <v>3857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" t="n">
        <v>45308</v>
      </c>
      <c r="G949" t="inlineStr">
        <is>
          <t>CREDITO</t>
        </is>
      </c>
      <c r="H949" t="inlineStr">
        <is>
          <t>TED-TRANSF ELET DISPON REMET.RAGIONIERE CONTABILI</t>
        </is>
      </c>
      <c r="I949" t="n">
        <v>14488.72</v>
      </c>
    </row>
    <row r="950">
      <c r="A950" t="n">
        <v>3858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" t="n">
        <v>45308</v>
      </c>
      <c r="G950" t="inlineStr">
        <is>
          <t>CREDITO</t>
        </is>
      </c>
      <c r="H950" t="inlineStr">
        <is>
          <t>TED-TRANSF ELET DISPON REMET.RAGIONIERE CONTABILI</t>
        </is>
      </c>
      <c r="I950" t="n">
        <v>8499.6</v>
      </c>
    </row>
    <row r="951">
      <c r="A951" t="n">
        <v>3859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" t="n">
        <v>45308</v>
      </c>
      <c r="G951" t="inlineStr">
        <is>
          <t>CREDITO</t>
        </is>
      </c>
      <c r="H951" t="inlineStr">
        <is>
          <t>TRANSF CC PARA CC PJ PAULISTA 25841 BAR E EVENTOS LTD</t>
        </is>
      </c>
      <c r="I951" t="n">
        <v>1714.21</v>
      </c>
    </row>
    <row r="952">
      <c r="A952" t="n">
        <v>3860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" t="n">
        <v>45308</v>
      </c>
      <c r="G952" t="inlineStr">
        <is>
          <t>CREDITO</t>
        </is>
      </c>
      <c r="H952" t="inlineStr">
        <is>
          <t>TRANSF CC PARA CC PJ HF 4060 BAR E EVENTOS LTDA</t>
        </is>
      </c>
      <c r="I952" t="n">
        <v>64.23</v>
      </c>
    </row>
    <row r="953">
      <c r="A953" t="n">
        <v>3861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" t="n">
        <v>45308</v>
      </c>
      <c r="G953" t="inlineStr">
        <is>
          <t>CREDITO</t>
        </is>
      </c>
      <c r="H953" t="inlineStr">
        <is>
          <t>TRANSF CC PARA CC PJ TEMPUS FUGIT PARTICIPACOES E. LT</t>
        </is>
      </c>
      <c r="I953" t="n">
        <v>23358.57</v>
      </c>
    </row>
    <row r="954">
      <c r="A954" t="n">
        <v>3862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" t="n">
        <v>45308</v>
      </c>
      <c r="G954" t="inlineStr">
        <is>
          <t>CREDITO</t>
        </is>
      </c>
      <c r="H954" t="inlineStr">
        <is>
          <t>TRANSF CC PARA CC PJ FDB HOTEL LTDA</t>
        </is>
      </c>
      <c r="I954" t="n">
        <v>3055.8</v>
      </c>
    </row>
    <row r="955">
      <c r="A955" t="n">
        <v>3863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" t="n">
        <v>45308</v>
      </c>
      <c r="G955" t="inlineStr">
        <is>
          <t>CREDITO</t>
        </is>
      </c>
      <c r="H955" t="inlineStr">
        <is>
          <t>RESGATE INVEST FACIL</t>
        </is>
      </c>
      <c r="I955" t="n">
        <v>9727.16</v>
      </c>
    </row>
    <row r="956">
      <c r="A956" t="n">
        <v>3864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" t="n">
        <v>45308</v>
      </c>
      <c r="G956" t="inlineStr">
        <is>
          <t>CREDITO</t>
        </is>
      </c>
      <c r="H956" t="inlineStr">
        <is>
          <t>MASTER CREDITO IFOOD.COM AGENCIA DE RESTAURANTE</t>
        </is>
      </c>
      <c r="I956" t="n">
        <v>92.98999999999999</v>
      </c>
    </row>
    <row r="957">
      <c r="A957" t="n">
        <v>3865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" t="n">
        <v>45308</v>
      </c>
      <c r="G957" t="inlineStr">
        <is>
          <t>CREDITO</t>
        </is>
      </c>
      <c r="H957" t="inlineStr">
        <is>
          <t>TRANSFERENCIA PIX REM: IFOOD COM AGENCIA DE  17/01</t>
        </is>
      </c>
      <c r="I957" t="n">
        <v>85.61</v>
      </c>
    </row>
    <row r="958">
      <c r="A958" t="n">
        <v>3866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" t="n">
        <v>45308</v>
      </c>
      <c r="G958" t="inlineStr">
        <is>
          <t>CREDITO</t>
        </is>
      </c>
      <c r="H958" t="inlineStr">
        <is>
          <t>TRANSFERENCIA PIX REM: Eshows Promocoes Arti 17/01</t>
        </is>
      </c>
      <c r="I958" t="n">
        <v>15675.81</v>
      </c>
    </row>
    <row r="959">
      <c r="A959" t="n">
        <v>3867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" t="n">
        <v>45308</v>
      </c>
      <c r="G959" t="inlineStr">
        <is>
          <t>CREDITO</t>
        </is>
      </c>
      <c r="H959" t="inlineStr">
        <is>
          <t>TRANSFERENCIA PIX REM: Eshows Promocoes Arti 17/01</t>
        </is>
      </c>
      <c r="I959" t="n">
        <v>15256.13</v>
      </c>
    </row>
    <row r="960">
      <c r="A960" t="n">
        <v>3868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" t="n">
        <v>45308</v>
      </c>
      <c r="G960" t="inlineStr">
        <is>
          <t>CREDITO</t>
        </is>
      </c>
      <c r="H960" t="inlineStr">
        <is>
          <t>TRANSFERENCIA PIX REM: ESTAFF SOLUCOES TECNO 17/01</t>
        </is>
      </c>
      <c r="I960" t="n">
        <v>1172.86</v>
      </c>
    </row>
    <row r="961">
      <c r="A961" t="n">
        <v>3869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" t="n">
        <v>45308</v>
      </c>
      <c r="G961" t="inlineStr">
        <is>
          <t>CREDITO</t>
        </is>
      </c>
      <c r="H961" t="inlineStr">
        <is>
          <t>TRANSFERENCIA PIX REM: ESTAFF SOLUCOES TECNO 17/01</t>
        </is>
      </c>
      <c r="I961" t="n">
        <v>1915.54</v>
      </c>
    </row>
    <row r="962">
      <c r="A962" t="n">
        <v>3870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" t="n">
        <v>45308</v>
      </c>
      <c r="G962" t="inlineStr">
        <is>
          <t>CREDITO</t>
        </is>
      </c>
      <c r="H962" t="inlineStr">
        <is>
          <t>TRANSFERENCIA PIX REM: ZIG TECNOLOGIA S.A.   17/01</t>
        </is>
      </c>
      <c r="I962" t="n">
        <v>4686.74</v>
      </c>
    </row>
    <row r="963">
      <c r="A963" t="n">
        <v>3871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" t="n">
        <v>45308</v>
      </c>
      <c r="G963" t="inlineStr">
        <is>
          <t>CREDITO</t>
        </is>
      </c>
      <c r="H963" t="inlineStr">
        <is>
          <t>TRANSFERENCIA PIX REM: 318 BAR E EVENTOS LTD 17/01</t>
        </is>
      </c>
      <c r="I963" t="n">
        <v>744.9299999999999</v>
      </c>
    </row>
    <row r="964">
      <c r="A964" t="n">
        <v>3872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" t="n">
        <v>45308</v>
      </c>
      <c r="G964" t="inlineStr">
        <is>
          <t>DEBITO</t>
        </is>
      </c>
      <c r="H964" t="inlineStr">
        <is>
          <t>PAGTO ELETRON  COBRANCA VERISURE</t>
        </is>
      </c>
      <c r="I964" t="n">
        <v>-236.23</v>
      </c>
    </row>
    <row r="965">
      <c r="A965" t="n">
        <v>3873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" t="n">
        <v>45308</v>
      </c>
      <c r="G965" t="inlineStr">
        <is>
          <t>DEBITO</t>
        </is>
      </c>
      <c r="H965" t="inlineStr">
        <is>
          <t>PAGTO ELETRON  COBRANCA PJJ</t>
        </is>
      </c>
      <c r="I965" t="n">
        <v>-370.64</v>
      </c>
    </row>
    <row r="966">
      <c r="A966" t="n">
        <v>3874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" t="n">
        <v>45308</v>
      </c>
      <c r="G966" t="inlineStr">
        <is>
          <t>DEBITO</t>
        </is>
      </c>
      <c r="H966" t="inlineStr">
        <is>
          <t>PAGTO ELETRON  COBRANCA EAU</t>
        </is>
      </c>
      <c r="I966" t="n">
        <v>-931.7</v>
      </c>
    </row>
    <row r="967">
      <c r="A967" t="n">
        <v>3875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" t="n">
        <v>45308</v>
      </c>
      <c r="G967" t="inlineStr">
        <is>
          <t>DEBITO</t>
        </is>
      </c>
      <c r="H967" t="inlineStr">
        <is>
          <t>PAGTO ELETRON  COBRANCA PJJ</t>
        </is>
      </c>
      <c r="I967" t="n">
        <v>-2262.47</v>
      </c>
    </row>
    <row r="968">
      <c r="A968" t="n">
        <v>3876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" t="n">
        <v>45308</v>
      </c>
      <c r="G968" t="inlineStr">
        <is>
          <t>DEBITO</t>
        </is>
      </c>
      <c r="H968" t="inlineStr">
        <is>
          <t>TRANSF CC PARA CC PJ HF 4060 BAR E EVENTOS LTDA</t>
        </is>
      </c>
      <c r="I968" t="n">
        <v>-10</v>
      </c>
    </row>
    <row r="969">
      <c r="A969" t="n">
        <v>3877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" t="n">
        <v>45308</v>
      </c>
      <c r="G969" t="inlineStr">
        <is>
          <t>DEBITO</t>
        </is>
      </c>
      <c r="H969" t="inlineStr">
        <is>
          <t>TRANSF CC PARA CC PJ TEMPUS FUGIT PARTICIPACOES E. LT</t>
        </is>
      </c>
      <c r="I969" t="n">
        <v>-700</v>
      </c>
    </row>
    <row r="970">
      <c r="A970" t="n">
        <v>3878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" t="n">
        <v>45308</v>
      </c>
      <c r="G970" t="inlineStr">
        <is>
          <t>DEBITO</t>
        </is>
      </c>
      <c r="H970" t="inlineStr">
        <is>
          <t>TRANSF CC PARA CC PJ PAULISTA 25841 BAR E EVENTOS LTD</t>
        </is>
      </c>
      <c r="I970" t="n">
        <v>-16500</v>
      </c>
    </row>
    <row r="971">
      <c r="A971" t="n">
        <v>3879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" t="n">
        <v>45308</v>
      </c>
      <c r="G971" t="inlineStr">
        <is>
          <t>DEBITO</t>
        </is>
      </c>
      <c r="H971" t="inlineStr">
        <is>
          <t>TRANSF CC PARA CC PJ 318 BAR E EVENTOS LTDA</t>
        </is>
      </c>
      <c r="I971" t="n">
        <v>-56895.51</v>
      </c>
    </row>
    <row r="972">
      <c r="A972" t="n">
        <v>3880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" t="n">
        <v>45308</v>
      </c>
      <c r="G972" t="inlineStr">
        <is>
          <t>DEBITO</t>
        </is>
      </c>
      <c r="H972" t="inlineStr">
        <is>
          <t>TRANSF CC PARA CC PJ PAULISTA 25841 BAR E EVENT</t>
        </is>
      </c>
      <c r="I972" t="n">
        <v>-10</v>
      </c>
    </row>
    <row r="973">
      <c r="A973" t="n">
        <v>3881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" t="n">
        <v>45308</v>
      </c>
      <c r="G973" t="inlineStr">
        <is>
          <t>DEBITO</t>
        </is>
      </c>
      <c r="H973" t="inlineStr">
        <is>
          <t>TRANSF CC PARA CC PJ HF 4060 BAR E EVENTOS LTDA</t>
        </is>
      </c>
      <c r="I973" t="n">
        <v>-3900</v>
      </c>
    </row>
    <row r="974">
      <c r="A974" t="n">
        <v>3882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" t="n">
        <v>45308</v>
      </c>
      <c r="G974" t="inlineStr">
        <is>
          <t>DEBITO</t>
        </is>
      </c>
      <c r="H974" t="inlineStr">
        <is>
          <t>TRANSF CC PARA CC PJ 318 BAR E EVENTOS LTDA</t>
        </is>
      </c>
      <c r="I974" t="n">
        <v>-10</v>
      </c>
    </row>
    <row r="975">
      <c r="A975" t="n">
        <v>3883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" t="n">
        <v>45308</v>
      </c>
      <c r="G975" t="inlineStr">
        <is>
          <t>DEBITO</t>
        </is>
      </c>
      <c r="H975" t="inlineStr">
        <is>
          <t>TRANSF CC PARA CP PJ BRENDA KESLEY RODRIGUES GOMES</t>
        </is>
      </c>
      <c r="I975" t="n">
        <v>-5364.67</v>
      </c>
    </row>
    <row r="976">
      <c r="A976" t="n">
        <v>3884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" t="n">
        <v>45308</v>
      </c>
      <c r="G976" t="inlineStr">
        <is>
          <t>DEBITO</t>
        </is>
      </c>
      <c r="H976" t="inlineStr">
        <is>
          <t>TRANSFERENCIA PIX DES: LUIS CARLOS GALOFARO  17/01</t>
        </is>
      </c>
      <c r="I976" t="n">
        <v>-1280</v>
      </c>
    </row>
    <row r="977">
      <c r="A977" t="n">
        <v>3885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" t="n">
        <v>45308</v>
      </c>
      <c r="G977" t="inlineStr">
        <is>
          <t>DEBITO</t>
        </is>
      </c>
      <c r="H977" t="inlineStr">
        <is>
          <t>TRANSFERENCIA PIX DES: CLAUDIA CHRISTINA W F 17/01</t>
        </is>
      </c>
      <c r="I977" t="n">
        <v>-750</v>
      </c>
    </row>
    <row r="978">
      <c r="A978" t="n">
        <v>3886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" t="n">
        <v>45308</v>
      </c>
      <c r="G978" t="inlineStr">
        <is>
          <t>DEBITO</t>
        </is>
      </c>
      <c r="H978" t="inlineStr">
        <is>
          <t>TRANSFERENCIA PIX DES: NAVARRO BAR           17/01</t>
        </is>
      </c>
      <c r="I978" t="n">
        <v>-397.68</v>
      </c>
    </row>
    <row r="979">
      <c r="A979" t="n">
        <v>3887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" t="n">
        <v>45308</v>
      </c>
      <c r="G979" t="inlineStr">
        <is>
          <t>DEBITO</t>
        </is>
      </c>
      <c r="H979" t="inlineStr">
        <is>
          <t>CONTA DE LUZ INTERNET --ENEL DISTRIBUICAO/SP</t>
        </is>
      </c>
      <c r="I979" t="n">
        <v>-10920</v>
      </c>
    </row>
    <row r="980">
      <c r="A980" t="n">
        <v>3836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" t="n">
        <v>45307</v>
      </c>
      <c r="G980" t="inlineStr">
        <is>
          <t>CREDITO</t>
        </is>
      </c>
      <c r="H980" t="inlineStr">
        <is>
          <t>TRANSF CC PARA CC PJ PAULISTA 25841 BAR E EVENTOS LTD</t>
        </is>
      </c>
      <c r="I980" t="n">
        <v>26.93</v>
      </c>
    </row>
    <row r="981">
      <c r="A981" t="n">
        <v>3837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" t="n">
        <v>45307</v>
      </c>
      <c r="G981" t="inlineStr">
        <is>
          <t>CREDITO</t>
        </is>
      </c>
      <c r="H981" t="inlineStr">
        <is>
          <t>TRANSF CC PARA CC PJ TEMPUS FUGIT PARTICIPACOES E. LT</t>
        </is>
      </c>
      <c r="I981" t="n">
        <v>2180.84</v>
      </c>
    </row>
    <row r="982">
      <c r="A982" t="n">
        <v>3838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" t="n">
        <v>45307</v>
      </c>
      <c r="G982" t="inlineStr">
        <is>
          <t>CREDITO</t>
        </is>
      </c>
      <c r="H982" t="inlineStr">
        <is>
          <t>TRANSF CC PARA CC PJ FDB HOTEL LTDA</t>
        </is>
      </c>
      <c r="I982" t="n">
        <v>498.83</v>
      </c>
    </row>
    <row r="983">
      <c r="A983" t="n">
        <v>3839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" t="n">
        <v>45307</v>
      </c>
      <c r="G983" t="inlineStr">
        <is>
          <t>CREDITO</t>
        </is>
      </c>
      <c r="H983" t="inlineStr">
        <is>
          <t>RECEBIMENTO FORNECEDOR ALELO INSTITUICAO DE PAGAMENTO S</t>
        </is>
      </c>
      <c r="I983" t="n">
        <v>274.36</v>
      </c>
    </row>
    <row r="984">
      <c r="A984" t="n">
        <v>3840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" t="n">
        <v>45307</v>
      </c>
      <c r="G984" t="inlineStr">
        <is>
          <t>CREDITO</t>
        </is>
      </c>
      <c r="H984" t="inlineStr">
        <is>
          <t>RESGATE INVEST FACIL</t>
        </is>
      </c>
      <c r="I984" t="n">
        <v>13666.27</v>
      </c>
    </row>
    <row r="985">
      <c r="A985" t="n">
        <v>3841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" t="n">
        <v>45307</v>
      </c>
      <c r="G985" t="inlineStr">
        <is>
          <t>CREDITO</t>
        </is>
      </c>
      <c r="H985" t="inlineStr">
        <is>
          <t>RESGATE INVEST FACIL</t>
        </is>
      </c>
      <c r="I985" t="n">
        <v>88924.50999999999</v>
      </c>
    </row>
    <row r="986">
      <c r="A986" t="n">
        <v>3842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" t="n">
        <v>45307</v>
      </c>
      <c r="G986" t="inlineStr">
        <is>
          <t>CREDITO</t>
        </is>
      </c>
      <c r="H986" t="inlineStr">
        <is>
          <t>TRANSFERENCIA PIX REM: ZIG TECNOLOGIA S.A.   16/01</t>
        </is>
      </c>
      <c r="I986" t="n">
        <v>3898.47</v>
      </c>
    </row>
    <row r="987">
      <c r="A987" t="n">
        <v>3843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" t="n">
        <v>45307</v>
      </c>
      <c r="G987" t="inlineStr">
        <is>
          <t>CREDITO</t>
        </is>
      </c>
      <c r="H987" t="inlineStr">
        <is>
          <t>TRANSFERENCIA PIX REM: GALERIA DOS USADOS CO 16/01</t>
        </is>
      </c>
      <c r="I987" t="n">
        <v>2000</v>
      </c>
    </row>
    <row r="988">
      <c r="A988" t="n">
        <v>3844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" t="n">
        <v>45307</v>
      </c>
      <c r="G988" t="inlineStr">
        <is>
          <t>DEBITO</t>
        </is>
      </c>
      <c r="H988" t="inlineStr">
        <is>
          <t>PAGTO ELETRON  COBRANCA EMPORIO MEL</t>
        </is>
      </c>
      <c r="I988" t="n">
        <v>-534.65</v>
      </c>
    </row>
    <row r="989">
      <c r="A989" t="n">
        <v>3845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" t="n">
        <v>45307</v>
      </c>
      <c r="G989" t="inlineStr">
        <is>
          <t>DEBITO</t>
        </is>
      </c>
      <c r="H989" t="inlineStr">
        <is>
          <t>PAGTO ELETRON  COBRANCA ESTAFF</t>
        </is>
      </c>
      <c r="I989" t="n">
        <v>-561</v>
      </c>
    </row>
    <row r="990">
      <c r="A990" t="n">
        <v>3846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" t="n">
        <v>45307</v>
      </c>
      <c r="G990" t="inlineStr">
        <is>
          <t>DEBITO</t>
        </is>
      </c>
      <c r="H990" t="inlineStr">
        <is>
          <t>PAGTO ELETRON  COBRANCA CARVAO MANDA BRASA</t>
        </is>
      </c>
      <c r="I990" t="n">
        <v>-897</v>
      </c>
    </row>
    <row r="991">
      <c r="A991" t="n">
        <v>3847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" t="n">
        <v>45307</v>
      </c>
      <c r="G991" t="inlineStr">
        <is>
          <t>DEBITO</t>
        </is>
      </c>
      <c r="H991" t="inlineStr">
        <is>
          <t>TARIFA BANCARIA TRANSF PGTO PIX</t>
        </is>
      </c>
      <c r="I991" t="n">
        <v>-9</v>
      </c>
    </row>
    <row r="992">
      <c r="A992" t="n">
        <v>3848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" t="n">
        <v>45307</v>
      </c>
      <c r="G992" t="inlineStr">
        <is>
          <t>DEBITO</t>
        </is>
      </c>
      <c r="H992" t="inlineStr">
        <is>
          <t>TRANSF CC PARA CC PJ 318 BAR E EVENTOS LTDA</t>
        </is>
      </c>
      <c r="I992" t="n">
        <v>-45274</v>
      </c>
    </row>
    <row r="993">
      <c r="A993" t="n">
        <v>3849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" t="n">
        <v>45307</v>
      </c>
      <c r="G993" t="inlineStr">
        <is>
          <t>DEBITO</t>
        </is>
      </c>
      <c r="H993" t="inlineStr">
        <is>
          <t>TRANSF CC PARA CC PJ TEMPUS FUGIT PARTICIPACOES E. LT</t>
        </is>
      </c>
      <c r="I993" t="n">
        <v>-3400</v>
      </c>
    </row>
    <row r="994">
      <c r="A994" t="n">
        <v>3850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" t="n">
        <v>45307</v>
      </c>
      <c r="G994" t="inlineStr">
        <is>
          <t>DEBITO</t>
        </is>
      </c>
      <c r="H994" t="inlineStr">
        <is>
          <t>TRANSF CC PARA CC PJ FIDALGA 2541 BAR E EVENTOS LTDA</t>
        </is>
      </c>
      <c r="I994" t="n">
        <v>-205.54</v>
      </c>
    </row>
    <row r="995">
      <c r="A995" t="n">
        <v>3851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" t="n">
        <v>45307</v>
      </c>
      <c r="G995" t="inlineStr">
        <is>
          <t>DEBITO</t>
        </is>
      </c>
      <c r="H995" t="inlineStr">
        <is>
          <t>TRANSF CC PARA CC PJ HF 4060 BAR E EVENTOS LTDA</t>
        </is>
      </c>
      <c r="I995" t="n">
        <v>-141.9</v>
      </c>
    </row>
    <row r="996">
      <c r="A996" t="n">
        <v>3852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" t="n">
        <v>45307</v>
      </c>
      <c r="G996" t="inlineStr">
        <is>
          <t>DEBITO</t>
        </is>
      </c>
      <c r="H996" t="inlineStr">
        <is>
          <t>TRANSF CC PARA CC PJ HF 4060 BAR E EVENTOS LTDA</t>
        </is>
      </c>
      <c r="I996" t="n">
        <v>-23.92</v>
      </c>
    </row>
    <row r="997">
      <c r="A997" t="n">
        <v>3853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" t="n">
        <v>45307</v>
      </c>
      <c r="G997" t="inlineStr">
        <is>
          <t>DEBITO</t>
        </is>
      </c>
      <c r="H997" t="inlineStr">
        <is>
          <t>TRANSF CC PARA CC PJ TEMPUS FUGIT PARTICIPACOES E. LT</t>
        </is>
      </c>
      <c r="I997" t="n">
        <v>-4000</v>
      </c>
    </row>
    <row r="998">
      <c r="A998" t="n">
        <v>3854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" t="n">
        <v>45307</v>
      </c>
      <c r="G998" t="inlineStr">
        <is>
          <t>DEBITO</t>
        </is>
      </c>
      <c r="H998" t="inlineStr">
        <is>
          <t>TRANSF CC PARA CC PJ HF 4060 BAR E EVENTOS LTDA</t>
        </is>
      </c>
      <c r="I998" t="n">
        <v>-1830</v>
      </c>
    </row>
    <row r="999">
      <c r="A999" t="n">
        <v>3855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" t="n">
        <v>45307</v>
      </c>
      <c r="G999" t="inlineStr">
        <is>
          <t>DEBITO</t>
        </is>
      </c>
      <c r="H999" t="inlineStr">
        <is>
          <t>TRANSF CC PARA CC PJ PAULISTA 25841 BAR E EVENTOS LTD</t>
        </is>
      </c>
      <c r="I999" t="n">
        <v>-54500</v>
      </c>
    </row>
    <row r="1000">
      <c r="A1000" t="n">
        <v>3856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" t="n">
        <v>45307</v>
      </c>
      <c r="G1000" t="inlineStr">
        <is>
          <t>DEBITO</t>
        </is>
      </c>
      <c r="H1000" t="inlineStr">
        <is>
          <t>TRANSFERENCIA PIX DES: AFEQUI   DISTRIBUIDOR 16/01</t>
        </is>
      </c>
      <c r="I1000" t="n">
        <v>-93.2</v>
      </c>
    </row>
    <row r="1001">
      <c r="A1001" t="n">
        <v>3782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" t="n">
        <v>45306</v>
      </c>
      <c r="G1001" t="inlineStr">
        <is>
          <t>CREDITO</t>
        </is>
      </c>
      <c r="H1001" t="inlineStr">
        <is>
          <t>TED-TRANSF ELET DISPON REMET.RAGIONIERE CONTABILI</t>
        </is>
      </c>
      <c r="I1001" t="n">
        <v>32099.13</v>
      </c>
    </row>
    <row r="1002">
      <c r="A1002" t="n">
        <v>3783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" t="n">
        <v>45306</v>
      </c>
      <c r="G1002" t="inlineStr">
        <is>
          <t>CREDITO</t>
        </is>
      </c>
      <c r="H1002" t="inlineStr">
        <is>
          <t>TED-TRANSF ELET DISPON REMET.RAGIONIERE CONTABILI</t>
        </is>
      </c>
      <c r="I1002" t="n">
        <v>15508.45</v>
      </c>
    </row>
    <row r="1003">
      <c r="A1003" t="n">
        <v>3784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" t="n">
        <v>45306</v>
      </c>
      <c r="G1003" t="inlineStr">
        <is>
          <t>CREDITO</t>
        </is>
      </c>
      <c r="H1003" t="inlineStr">
        <is>
          <t>TRANSF CC PARA CC PJ PAULISTA 25841 BAR E EVENTOS LTD</t>
        </is>
      </c>
      <c r="I1003" t="n">
        <v>13916.05</v>
      </c>
    </row>
    <row r="1004">
      <c r="A1004" t="n">
        <v>3785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" t="n">
        <v>45306</v>
      </c>
      <c r="G1004" t="inlineStr">
        <is>
          <t>CREDITO</t>
        </is>
      </c>
      <c r="H1004" t="inlineStr">
        <is>
          <t>TRANSF CC PARA CC PJ 318 BAR E EVENTOS LTDA</t>
        </is>
      </c>
      <c r="I1004" t="n">
        <v>6827.72</v>
      </c>
    </row>
    <row r="1005">
      <c r="A1005" t="n">
        <v>3786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" t="n">
        <v>45306</v>
      </c>
      <c r="G1005" t="inlineStr">
        <is>
          <t>CREDITO</t>
        </is>
      </c>
      <c r="H1005" t="inlineStr">
        <is>
          <t>TRANSF CC PARA CC PJ BAR E RESTAURANTE POSTO 9 LTDA</t>
        </is>
      </c>
      <c r="I1005" t="n">
        <v>150000</v>
      </c>
    </row>
    <row r="1006">
      <c r="A1006" t="n">
        <v>3787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" t="n">
        <v>45306</v>
      </c>
      <c r="G1006" t="inlineStr">
        <is>
          <t>CREDITO</t>
        </is>
      </c>
      <c r="H1006" t="inlineStr">
        <is>
          <t>RECEBIMENTO FORNECEDOR ALELO INSTITUICAO DE PAGAMENTO S</t>
        </is>
      </c>
      <c r="I1006" t="n">
        <v>736.4400000000001</v>
      </c>
    </row>
    <row r="1007">
      <c r="A1007" t="n">
        <v>3788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" t="n">
        <v>45306</v>
      </c>
      <c r="G1007" t="inlineStr">
        <is>
          <t>CREDITO</t>
        </is>
      </c>
      <c r="H1007" t="inlineStr">
        <is>
          <t>TRANSFERENCIA PIX REM: BRUNO VINICIUS BORA   15/01</t>
        </is>
      </c>
      <c r="I1007" t="n">
        <v>50000</v>
      </c>
    </row>
    <row r="1008">
      <c r="A1008" t="n">
        <v>3789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" t="n">
        <v>45306</v>
      </c>
      <c r="G1008" t="inlineStr">
        <is>
          <t>CREDITO</t>
        </is>
      </c>
      <c r="H1008" t="inlineStr">
        <is>
          <t>TRANSFERENCIA PIX REM: LA PLAYA BEER E BURGU 15/01</t>
        </is>
      </c>
      <c r="I1008" t="n">
        <v>50000</v>
      </c>
    </row>
    <row r="1009">
      <c r="A1009" t="n">
        <v>3790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" t="n">
        <v>45306</v>
      </c>
      <c r="G1009" t="inlineStr">
        <is>
          <t>CREDITO</t>
        </is>
      </c>
      <c r="H1009" t="inlineStr">
        <is>
          <t>TRANSFERENCIA PIX REM: Caroline Ramos dos Sa 15/01</t>
        </is>
      </c>
      <c r="I1009" t="n">
        <v>1200</v>
      </c>
    </row>
    <row r="1010">
      <c r="A1010" t="n">
        <v>3791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" t="n">
        <v>45306</v>
      </c>
      <c r="G1010" t="inlineStr">
        <is>
          <t>CREDITO</t>
        </is>
      </c>
      <c r="H1010" t="inlineStr">
        <is>
          <t>TRANSFERENCIA PIX REM: HUB777 ADVERTISING    15/01</t>
        </is>
      </c>
      <c r="I1010" t="n">
        <v>10000</v>
      </c>
    </row>
    <row r="1011">
      <c r="A1011" t="n">
        <v>3792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" t="n">
        <v>45306</v>
      </c>
      <c r="G1011" t="inlineStr">
        <is>
          <t>CREDITO</t>
        </is>
      </c>
      <c r="H1011" t="inlineStr">
        <is>
          <t>TRANSFERENCIA PIX REM: 318 BAR E EVENTOS LTD 15/01</t>
        </is>
      </c>
      <c r="I1011" t="n">
        <v>260.35</v>
      </c>
    </row>
    <row r="1012">
      <c r="A1012" t="n">
        <v>3793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" t="n">
        <v>45306</v>
      </c>
      <c r="G1012" t="inlineStr">
        <is>
          <t>DEBITO</t>
        </is>
      </c>
      <c r="H1012" t="inlineStr">
        <is>
          <t>PAGTO ELETRON  COBRANCA GET IN</t>
        </is>
      </c>
      <c r="I1012" t="n">
        <v>-129</v>
      </c>
    </row>
    <row r="1013">
      <c r="A1013" t="n">
        <v>3794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" t="n">
        <v>45306</v>
      </c>
      <c r="G1013" t="inlineStr">
        <is>
          <t>DEBITO</t>
        </is>
      </c>
      <c r="H1013" t="inlineStr">
        <is>
          <t>PAGTO ELETRON  COBRANCA HASHTAGTV</t>
        </is>
      </c>
      <c r="I1013" t="n">
        <v>-200</v>
      </c>
    </row>
    <row r="1014">
      <c r="A1014" t="n">
        <v>3795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" t="n">
        <v>45306</v>
      </c>
      <c r="G1014" t="inlineStr">
        <is>
          <t>DEBITO</t>
        </is>
      </c>
      <c r="H1014" t="inlineStr">
        <is>
          <t>PAGTO ELETRON  COBRANCA CRYSTALMIX</t>
        </is>
      </c>
      <c r="I1014" t="n">
        <v>-314.39</v>
      </c>
    </row>
    <row r="1015">
      <c r="A1015" t="n">
        <v>3796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" t="n">
        <v>45306</v>
      </c>
      <c r="G1015" t="inlineStr">
        <is>
          <t>DEBITO</t>
        </is>
      </c>
      <c r="H1015" t="inlineStr">
        <is>
          <t>PAGTO ELETRON  COBRANCA CANTAROS</t>
        </is>
      </c>
      <c r="I1015" t="n">
        <v>-382.8</v>
      </c>
    </row>
    <row r="1016">
      <c r="A1016" t="n">
        <v>3797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" t="n">
        <v>45306</v>
      </c>
      <c r="G1016" t="inlineStr">
        <is>
          <t>DEBITO</t>
        </is>
      </c>
      <c r="H1016" t="inlineStr">
        <is>
          <t>PAGTO ELETRON  COBRANCA JOSE CASSIO</t>
        </is>
      </c>
      <c r="I1016" t="n">
        <v>-400</v>
      </c>
    </row>
    <row r="1017">
      <c r="A1017" t="n">
        <v>3798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" t="n">
        <v>45306</v>
      </c>
      <c r="G1017" t="inlineStr">
        <is>
          <t>DEBITO</t>
        </is>
      </c>
      <c r="H1017" t="inlineStr">
        <is>
          <t>PAGTO ELETRON  COBRANCA ESHOWS</t>
        </is>
      </c>
      <c r="I1017" t="n">
        <v>-500</v>
      </c>
    </row>
    <row r="1018">
      <c r="A1018" t="n">
        <v>3799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" t="n">
        <v>45306</v>
      </c>
      <c r="G1018" t="inlineStr">
        <is>
          <t>DEBITO</t>
        </is>
      </c>
      <c r="H1018" t="inlineStr">
        <is>
          <t>PAGTO ELETRON  COBRANCA BB</t>
        </is>
      </c>
      <c r="I1018" t="n">
        <v>-731.9400000000001</v>
      </c>
    </row>
    <row r="1019">
      <c r="A1019" t="n">
        <v>3800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" t="n">
        <v>45306</v>
      </c>
      <c r="G1019" t="inlineStr">
        <is>
          <t>DEBITO</t>
        </is>
      </c>
      <c r="H1019" t="inlineStr">
        <is>
          <t>PAGTO ELETRON  COBRANCA BB</t>
        </is>
      </c>
      <c r="I1019" t="n">
        <v>-1113.66</v>
      </c>
    </row>
    <row r="1020">
      <c r="A1020" t="n">
        <v>3801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" t="n">
        <v>45306</v>
      </c>
      <c r="G1020" t="inlineStr">
        <is>
          <t>DEBITO</t>
        </is>
      </c>
      <c r="H1020" t="inlineStr">
        <is>
          <t>PAGTO ELETRON  COBRANCA BB</t>
        </is>
      </c>
      <c r="I1020" t="n">
        <v>-2173.88</v>
      </c>
    </row>
    <row r="1021">
      <c r="A1021" t="n">
        <v>3802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" t="n">
        <v>45306</v>
      </c>
      <c r="G1021" t="inlineStr">
        <is>
          <t>DEBITO</t>
        </is>
      </c>
      <c r="H1021" t="inlineStr">
        <is>
          <t>PAGTO ELETRON  COBRANCA BB</t>
        </is>
      </c>
      <c r="I1021" t="n">
        <v>-2640.6</v>
      </c>
    </row>
    <row r="1022">
      <c r="A1022" t="n">
        <v>3803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" t="n">
        <v>45306</v>
      </c>
      <c r="G1022" t="inlineStr">
        <is>
          <t>DEBITO</t>
        </is>
      </c>
      <c r="H1022" t="inlineStr">
        <is>
          <t>PAGTO ELETRON  COBRANCA ESHOWS</t>
        </is>
      </c>
      <c r="I1022" t="n">
        <v>-3313.6</v>
      </c>
    </row>
    <row r="1023">
      <c r="A1023" t="n">
        <v>3804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" t="n">
        <v>45306</v>
      </c>
      <c r="G1023" t="inlineStr">
        <is>
          <t>DEBITO</t>
        </is>
      </c>
      <c r="H1023" t="inlineStr">
        <is>
          <t>PAGTO ELETRON  COBRANCA AMBEV</t>
        </is>
      </c>
      <c r="I1023" t="n">
        <v>-3433.55</v>
      </c>
    </row>
    <row r="1024">
      <c r="A1024" t="n">
        <v>3805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" t="n">
        <v>45306</v>
      </c>
      <c r="G1024" t="inlineStr">
        <is>
          <t>DEBITO</t>
        </is>
      </c>
      <c r="H1024" t="inlineStr">
        <is>
          <t>PAGTO ELETRON  COBRANCA TARUMA</t>
        </is>
      </c>
      <c r="I1024" t="n">
        <v>-1162.63</v>
      </c>
    </row>
    <row r="1025">
      <c r="A1025" t="n">
        <v>3806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" t="n">
        <v>45306</v>
      </c>
      <c r="G1025" t="inlineStr">
        <is>
          <t>DEBITO</t>
        </is>
      </c>
      <c r="H1025" t="inlineStr">
        <is>
          <t>DEBITO AUTOMATICO CIELO S.A.-82009580000031130</t>
        </is>
      </c>
      <c r="I1025" t="n">
        <v>-500.9</v>
      </c>
    </row>
    <row r="1026">
      <c r="A1026" t="n">
        <v>3807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" t="n">
        <v>45306</v>
      </c>
      <c r="G1026" t="inlineStr">
        <is>
          <t>DEBITO</t>
        </is>
      </c>
      <c r="H1026" t="inlineStr">
        <is>
          <t>TED DIF.TITUL.CC H.BANK DEST. AMELIA FERNANDES</t>
        </is>
      </c>
      <c r="I1026" t="n">
        <v>-49556.41</v>
      </c>
    </row>
    <row r="1027">
      <c r="A1027" t="n">
        <v>3808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" t="n">
        <v>45306</v>
      </c>
      <c r="G1027" t="inlineStr">
        <is>
          <t>DEBITO</t>
        </is>
      </c>
      <c r="H1027" t="inlineStr">
        <is>
          <t>TARIFA BANCARIA Max Empresarial 1</t>
        </is>
      </c>
      <c r="I1027" t="n">
        <v>-141.9</v>
      </c>
    </row>
    <row r="1028">
      <c r="A1028" t="n">
        <v>3809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" t="n">
        <v>45306</v>
      </c>
      <c r="G1028" t="inlineStr">
        <is>
          <t>DEBITO</t>
        </is>
      </c>
      <c r="H1028" t="inlineStr">
        <is>
          <t>TARIFA BANCARIA TRANSF PGTO PIX</t>
        </is>
      </c>
      <c r="I1028" t="n">
        <v>-1.65</v>
      </c>
    </row>
    <row r="1029">
      <c r="A1029" t="n">
        <v>3810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" t="n">
        <v>45306</v>
      </c>
      <c r="G1029" t="inlineStr">
        <is>
          <t>DEBITO</t>
        </is>
      </c>
      <c r="H1029" t="inlineStr">
        <is>
          <t>TARIFA BANCARIA TRANSF PGTO PIX</t>
        </is>
      </c>
      <c r="I1029" t="n">
        <v>-3.68</v>
      </c>
    </row>
    <row r="1030">
      <c r="A1030" t="n">
        <v>3811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" t="n">
        <v>45306</v>
      </c>
      <c r="G1030" t="inlineStr">
        <is>
          <t>DEBITO</t>
        </is>
      </c>
      <c r="H1030" t="inlineStr">
        <is>
          <t>TARIFA BANCARIA TRANSF PGTO PIX</t>
        </is>
      </c>
      <c r="I1030" t="n">
        <v>-7</v>
      </c>
    </row>
    <row r="1031">
      <c r="A1031" t="n">
        <v>3812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" t="n">
        <v>45306</v>
      </c>
      <c r="G1031" t="inlineStr">
        <is>
          <t>DEBITO</t>
        </is>
      </c>
      <c r="H1031" t="inlineStr">
        <is>
          <t>PAGTO ELETRONICO TRIBUTO INTERNET --RECEITA FEDERAL/SP</t>
        </is>
      </c>
      <c r="I1031" t="n">
        <v>-855.02</v>
      </c>
    </row>
    <row r="1032">
      <c r="A1032" t="n">
        <v>3813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" t="n">
        <v>45306</v>
      </c>
      <c r="G1032" t="inlineStr">
        <is>
          <t>DEBITO</t>
        </is>
      </c>
      <c r="H1032" t="inlineStr">
        <is>
          <t>TRANSF CC PARA CC PJ TEMPUS FUGIT PARTICIPACOES E. LT</t>
        </is>
      </c>
      <c r="I1032" t="n">
        <v>-9608.58</v>
      </c>
    </row>
    <row r="1033">
      <c r="A1033" t="n">
        <v>3814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" t="n">
        <v>45306</v>
      </c>
      <c r="G1033" t="inlineStr">
        <is>
          <t>DEBITO</t>
        </is>
      </c>
      <c r="H1033" t="inlineStr">
        <is>
          <t>TRANSF CC PARA CC PJ TEMPUS FUGIT PARTICIPACOES E. LT</t>
        </is>
      </c>
      <c r="I1033" t="n">
        <v>-68000</v>
      </c>
    </row>
    <row r="1034">
      <c r="A1034" t="n">
        <v>3815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" t="n">
        <v>45306</v>
      </c>
      <c r="G1034" t="inlineStr">
        <is>
          <t>DEBITO</t>
        </is>
      </c>
      <c r="H1034" t="inlineStr">
        <is>
          <t>TRANSF CC PARA CC PJ ALESSANDRA TELES DINIZ</t>
        </is>
      </c>
      <c r="I1034" t="n">
        <v>-3000</v>
      </c>
    </row>
    <row r="1035">
      <c r="A1035" t="n">
        <v>3816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" t="n">
        <v>45306</v>
      </c>
      <c r="G1035" t="inlineStr">
        <is>
          <t>DEBITO</t>
        </is>
      </c>
      <c r="H1035" t="inlineStr">
        <is>
          <t>TRANSF CC PARA CP PJ BRENDA KESLEY RODRIGUES GOMES</t>
        </is>
      </c>
      <c r="I1035" t="n">
        <v>-2500</v>
      </c>
    </row>
    <row r="1036">
      <c r="A1036" t="n">
        <v>3817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" t="n">
        <v>45306</v>
      </c>
      <c r="G1036" t="inlineStr">
        <is>
          <t>DEBITO</t>
        </is>
      </c>
      <c r="H1036" t="inlineStr">
        <is>
          <t>DOC/TED INTERNET TED INTERNET</t>
        </is>
      </c>
      <c r="I1036" t="n">
        <v>-12.15</v>
      </c>
    </row>
    <row r="1037">
      <c r="A1037" t="n">
        <v>3818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" t="n">
        <v>45306</v>
      </c>
      <c r="G1037" t="inlineStr">
        <is>
          <t>DEBITO</t>
        </is>
      </c>
      <c r="H1037" t="inlineStr">
        <is>
          <t>APLIC.INVEST FACIL</t>
        </is>
      </c>
      <c r="I1037" t="n">
        <v>-160899.4</v>
      </c>
    </row>
    <row r="1038">
      <c r="A1038" t="n">
        <v>3819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" t="n">
        <v>45306</v>
      </c>
      <c r="G1038" t="inlineStr">
        <is>
          <t>DEBITO</t>
        </is>
      </c>
      <c r="H1038" t="inlineStr">
        <is>
          <t>TRANSFERENCIA PIX DES: RONALDO DE ALBUQUERQU 15/01</t>
        </is>
      </c>
      <c r="I1038" t="n">
        <v>-2400</v>
      </c>
    </row>
    <row r="1039">
      <c r="A1039" t="n">
        <v>3820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" t="n">
        <v>45306</v>
      </c>
      <c r="G1039" t="inlineStr">
        <is>
          <t>DEBITO</t>
        </is>
      </c>
      <c r="H1039" t="inlineStr">
        <is>
          <t>TRANSFERENCIA PIX DES: MAICON SANTOS LUZ SIL 15/01</t>
        </is>
      </c>
      <c r="I1039" t="n">
        <v>-2112</v>
      </c>
    </row>
    <row r="1040">
      <c r="A1040" t="n">
        <v>3821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" t="n">
        <v>45306</v>
      </c>
      <c r="G1040" t="inlineStr">
        <is>
          <t>DEBITO</t>
        </is>
      </c>
      <c r="H1040" t="inlineStr">
        <is>
          <t>TRANSFERENCIA PIX DES: MICHAELLE DE FREITAS  15/01</t>
        </is>
      </c>
      <c r="I1040" t="n">
        <v>-2550</v>
      </c>
    </row>
    <row r="1041">
      <c r="A1041" t="n">
        <v>3822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" t="n">
        <v>45306</v>
      </c>
      <c r="G1041" t="inlineStr">
        <is>
          <t>DEBITO</t>
        </is>
      </c>
      <c r="H1041" t="inlineStr">
        <is>
          <t>TRANSFERENCIA PIX DES: Jaqueline Almeida Bar 15/01</t>
        </is>
      </c>
      <c r="I1041" t="n">
        <v>-3000</v>
      </c>
    </row>
    <row r="1042">
      <c r="A1042" t="n">
        <v>3823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" t="n">
        <v>45306</v>
      </c>
      <c r="G1042" t="inlineStr">
        <is>
          <t>DEBITO</t>
        </is>
      </c>
      <c r="H1042" t="inlineStr">
        <is>
          <t>TRANSFERENCIA PIX DES: MICHAELLE DE FREITAS  15/01</t>
        </is>
      </c>
      <c r="I1042" t="n">
        <v>-750</v>
      </c>
    </row>
    <row r="1043">
      <c r="A1043" t="n">
        <v>3824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" t="n">
        <v>45306</v>
      </c>
      <c r="G1043" t="inlineStr">
        <is>
          <t>DEBITO</t>
        </is>
      </c>
      <c r="H1043" t="inlineStr">
        <is>
          <t>TRANSFERENCIA PIX DES: ADRIANA NEVES FERREIR 15/01</t>
        </is>
      </c>
      <c r="I1043" t="n">
        <v>-100</v>
      </c>
    </row>
    <row r="1044">
      <c r="A1044" t="n">
        <v>3825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" t="n">
        <v>45306</v>
      </c>
      <c r="G1044" t="inlineStr">
        <is>
          <t>DEBITO</t>
        </is>
      </c>
      <c r="H1044" t="inlineStr">
        <is>
          <t>TRANSFERENCIA PIX DES: Brenda Letcia Pereir 15/01</t>
        </is>
      </c>
      <c r="I1044" t="n">
        <v>-100</v>
      </c>
    </row>
    <row r="1045">
      <c r="A1045" t="n">
        <v>3826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" t="n">
        <v>45306</v>
      </c>
      <c r="G1045" t="inlineStr">
        <is>
          <t>DEBITO</t>
        </is>
      </c>
      <c r="H1045" t="inlineStr">
        <is>
          <t>TRANSFERENCIA PIX DES: DANIELA DE OLIVEIRA F 15/01</t>
        </is>
      </c>
      <c r="I1045" t="n">
        <v>-100</v>
      </c>
    </row>
    <row r="1046">
      <c r="A1046" t="n">
        <v>3827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" t="n">
        <v>45306</v>
      </c>
      <c r="G1046" t="inlineStr">
        <is>
          <t>DEBITO</t>
        </is>
      </c>
      <c r="H1046" t="inlineStr">
        <is>
          <t>TRANSFERENCIA PIX DES: EDILSON CANDIDO FRANC 15/01</t>
        </is>
      </c>
      <c r="I1046" t="n">
        <v>-100</v>
      </c>
    </row>
    <row r="1047">
      <c r="A1047" t="n">
        <v>3828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" t="n">
        <v>45306</v>
      </c>
      <c r="G1047" t="inlineStr">
        <is>
          <t>DEBITO</t>
        </is>
      </c>
      <c r="H1047" t="inlineStr">
        <is>
          <t>TRANSFERENCIA PIX DES: KAIO HENRIQUE MUNIZ B 15/01</t>
        </is>
      </c>
      <c r="I1047" t="n">
        <v>-100</v>
      </c>
    </row>
    <row r="1048">
      <c r="A1048" t="n">
        <v>3829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" t="n">
        <v>45306</v>
      </c>
      <c r="G1048" t="inlineStr">
        <is>
          <t>DEBITO</t>
        </is>
      </c>
      <c r="H1048" t="inlineStr">
        <is>
          <t>TRANSFERENCIA PIX DES: LUIZ GUSTAVO MOREIRA  15/01</t>
        </is>
      </c>
      <c r="I1048" t="n">
        <v>-100</v>
      </c>
    </row>
    <row r="1049">
      <c r="A1049" t="n">
        <v>3830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" t="n">
        <v>45306</v>
      </c>
      <c r="G1049" t="inlineStr">
        <is>
          <t>DEBITO</t>
        </is>
      </c>
      <c r="H1049" t="inlineStr">
        <is>
          <t>TRANSFERENCIA PIX DES: MARCIO DE SOUZA       15/01</t>
        </is>
      </c>
      <c r="I1049" t="n">
        <v>-100</v>
      </c>
    </row>
    <row r="1050">
      <c r="A1050" t="n">
        <v>3831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" t="n">
        <v>45306</v>
      </c>
      <c r="G1050" t="inlineStr">
        <is>
          <t>DEBITO</t>
        </is>
      </c>
      <c r="H1050" t="inlineStr">
        <is>
          <t>TRANSFERENCIA PIX DES: Mario Legal da Rocha  15/01</t>
        </is>
      </c>
      <c r="I1050" t="n">
        <v>-100</v>
      </c>
    </row>
    <row r="1051">
      <c r="A1051" t="n">
        <v>3832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" t="n">
        <v>45306</v>
      </c>
      <c r="G1051" t="inlineStr">
        <is>
          <t>DEBITO</t>
        </is>
      </c>
      <c r="H1051" t="inlineStr">
        <is>
          <t>TRANSFERENCIA PIX DES: Rodrigo Pereira da Si 15/01</t>
        </is>
      </c>
      <c r="I1051" t="n">
        <v>-100</v>
      </c>
    </row>
    <row r="1052">
      <c r="A1052" t="n">
        <v>3833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" t="n">
        <v>45306</v>
      </c>
      <c r="G1052" t="inlineStr">
        <is>
          <t>DEBITO</t>
        </is>
      </c>
      <c r="H1052" t="inlineStr">
        <is>
          <t>TRANSFERENCIA PIX DES: Vinicius Santos Sousa 15/01</t>
        </is>
      </c>
      <c r="I1052" t="n">
        <v>-100</v>
      </c>
    </row>
    <row r="1053">
      <c r="A1053" t="n">
        <v>3834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" t="n">
        <v>45306</v>
      </c>
      <c r="G1053" t="inlineStr">
        <is>
          <t>DEBITO</t>
        </is>
      </c>
      <c r="H1053" t="inlineStr">
        <is>
          <t>TRANSFERENCIA PIX DES: CLAUDIA CHRISTINA W F 15/01</t>
        </is>
      </c>
      <c r="I1053" t="n">
        <v>-3720</v>
      </c>
    </row>
    <row r="1054">
      <c r="A1054" t="n">
        <v>3835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" t="n">
        <v>45306</v>
      </c>
      <c r="G1054" t="inlineStr">
        <is>
          <t>DEBITO</t>
        </is>
      </c>
      <c r="H1054" t="inlineStr">
        <is>
          <t>TRANSFERENCIA PIX DES: CLAUDIA CHRISTINA W F 15/01</t>
        </is>
      </c>
      <c r="I1054" t="n">
        <v>-3433.4</v>
      </c>
    </row>
    <row r="1055">
      <c r="A1055" t="n">
        <v>3750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" t="n">
        <v>45303</v>
      </c>
      <c r="G1055" t="inlineStr">
        <is>
          <t>CREDITO</t>
        </is>
      </c>
      <c r="H1055" t="inlineStr">
        <is>
          <t>TRANSF CC PARA CC PJ 318 BAR E EVENTOS LTDA</t>
        </is>
      </c>
      <c r="I1055" t="n">
        <v>459.88</v>
      </c>
    </row>
    <row r="1056">
      <c r="A1056" t="n">
        <v>3751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" t="n">
        <v>45303</v>
      </c>
      <c r="G1056" t="inlineStr">
        <is>
          <t>CREDITO</t>
        </is>
      </c>
      <c r="H1056" t="inlineStr">
        <is>
          <t>TRANSF CC PARA CC PJ TEMPUS FUGIT PARTICIPACOES E. LT</t>
        </is>
      </c>
      <c r="I1056" t="n">
        <v>4444.31</v>
      </c>
    </row>
    <row r="1057">
      <c r="A1057" t="n">
        <v>3752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" t="n">
        <v>45303</v>
      </c>
      <c r="G1057" t="inlineStr">
        <is>
          <t>CREDITO</t>
        </is>
      </c>
      <c r="H1057" t="inlineStr">
        <is>
          <t>TRANSFERENCIA PIX REM: 318 BAR E EVENTOS LTD 12/01</t>
        </is>
      </c>
      <c r="I1057" t="n">
        <v>3905.75</v>
      </c>
    </row>
    <row r="1058">
      <c r="A1058" t="n">
        <v>3753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" t="n">
        <v>45303</v>
      </c>
      <c r="G1058" t="inlineStr">
        <is>
          <t>CREDITO</t>
        </is>
      </c>
      <c r="H1058" t="inlineStr">
        <is>
          <t>TRANSFERENCIA PIX REM: Banco VR              12/01</t>
        </is>
      </c>
      <c r="I1058" t="n">
        <v>116.62</v>
      </c>
    </row>
    <row r="1059">
      <c r="A1059" t="n">
        <v>3754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" t="n">
        <v>45303</v>
      </c>
      <c r="G1059" t="inlineStr">
        <is>
          <t>CREDITO</t>
        </is>
      </c>
      <c r="H1059" t="inlineStr">
        <is>
          <t>TRANSFERENCIA PIX REM: GABRIEL G DE MAGALHAE 12/01</t>
        </is>
      </c>
      <c r="I1059" t="n">
        <v>79000</v>
      </c>
    </row>
    <row r="1060">
      <c r="A1060" t="n">
        <v>3755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" t="n">
        <v>45303</v>
      </c>
      <c r="G1060" t="inlineStr">
        <is>
          <t>CREDITO</t>
        </is>
      </c>
      <c r="H1060" t="inlineStr">
        <is>
          <t>TRANSFERENCIA PIX REM: PAULO CEZAR OLIVEIRA  12/01</t>
        </is>
      </c>
      <c r="I1060" t="n">
        <v>55000</v>
      </c>
    </row>
    <row r="1061">
      <c r="A1061" t="n">
        <v>3756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" t="n">
        <v>45303</v>
      </c>
      <c r="G1061" t="inlineStr">
        <is>
          <t>CREDITO</t>
        </is>
      </c>
      <c r="H1061" t="inlineStr">
        <is>
          <t>TRANSFERENCIA PIX REM: Paulo Cezar Oliveira  12/01</t>
        </is>
      </c>
      <c r="I1061" t="n">
        <v>45000</v>
      </c>
    </row>
    <row r="1062">
      <c r="A1062" t="n">
        <v>3757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" t="n">
        <v>45303</v>
      </c>
      <c r="G1062" t="inlineStr">
        <is>
          <t>CREDITO</t>
        </is>
      </c>
      <c r="H1062" t="inlineStr">
        <is>
          <t>TRANSFERENCIA PIX REM: EDP ELEFANTE DE PESO  12/01</t>
        </is>
      </c>
      <c r="I1062" t="n">
        <v>21000</v>
      </c>
    </row>
    <row r="1063">
      <c r="A1063" t="n">
        <v>3758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" t="n">
        <v>45303</v>
      </c>
      <c r="G1063" t="inlineStr">
        <is>
          <t>CREDITO</t>
        </is>
      </c>
      <c r="H1063" t="inlineStr">
        <is>
          <t>TRANSFERENCIA PIX REM: 318 BAR E EVENTOS LTD 12/01</t>
        </is>
      </c>
      <c r="I1063" t="n">
        <v>200</v>
      </c>
    </row>
    <row r="1064">
      <c r="A1064" t="n">
        <v>3759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" t="n">
        <v>45303</v>
      </c>
      <c r="G1064" t="inlineStr">
        <is>
          <t>CREDITO</t>
        </is>
      </c>
      <c r="H1064" t="inlineStr">
        <is>
          <t>TRANSFERENCIA PIX REM: BRUNO VINICIUS BORA   12/01</t>
        </is>
      </c>
      <c r="I1064" t="n">
        <v>50000</v>
      </c>
    </row>
    <row r="1065">
      <c r="A1065" t="n">
        <v>3760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" t="n">
        <v>45303</v>
      </c>
      <c r="G1065" t="inlineStr">
        <is>
          <t>CREDITO</t>
        </is>
      </c>
      <c r="H1065" t="inlineStr">
        <is>
          <t>TRANSFERENCIA PIX REM: BRUNO VINICIUS BORA   12/01</t>
        </is>
      </c>
      <c r="I1065" t="n">
        <v>50000</v>
      </c>
    </row>
    <row r="1066">
      <c r="A1066" t="n">
        <v>3761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" t="n">
        <v>45303</v>
      </c>
      <c r="G1066" t="inlineStr">
        <is>
          <t>DEBITO</t>
        </is>
      </c>
      <c r="H1066" t="inlineStr">
        <is>
          <t>PAGTO ELETRON  COBRANCA TARUMA</t>
        </is>
      </c>
      <c r="I1066" t="n">
        <v>-103.27</v>
      </c>
    </row>
    <row r="1067">
      <c r="A1067" t="n">
        <v>3762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" t="n">
        <v>45303</v>
      </c>
      <c r="G1067" t="inlineStr">
        <is>
          <t>DEBITO</t>
        </is>
      </c>
      <c r="H1067" t="inlineStr">
        <is>
          <t>PAGTO ELETRON  COBRANCA TARUMA</t>
        </is>
      </c>
      <c r="I1067" t="n">
        <v>-168.58</v>
      </c>
    </row>
    <row r="1068">
      <c r="A1068" t="n">
        <v>3763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" t="n">
        <v>45303</v>
      </c>
      <c r="G1068" t="inlineStr">
        <is>
          <t>DEBITO</t>
        </is>
      </c>
      <c r="H1068" t="inlineStr">
        <is>
          <t>PAGTO ELETRON  COBRANCA EMPORIO MEL</t>
        </is>
      </c>
      <c r="I1068" t="n">
        <v>-487.9</v>
      </c>
    </row>
    <row r="1069">
      <c r="A1069" t="n">
        <v>3764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" t="n">
        <v>45303</v>
      </c>
      <c r="G1069" t="inlineStr">
        <is>
          <t>DEBITO</t>
        </is>
      </c>
      <c r="H1069" t="inlineStr">
        <is>
          <t>PAGTO ELETRON  COBRANCA ZAHIL</t>
        </is>
      </c>
      <c r="I1069" t="n">
        <v>-596.1799999999999</v>
      </c>
    </row>
    <row r="1070">
      <c r="A1070" t="n">
        <v>3765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" t="n">
        <v>45303</v>
      </c>
      <c r="G1070" t="inlineStr">
        <is>
          <t>DEBITO</t>
        </is>
      </c>
      <c r="H1070" t="inlineStr">
        <is>
          <t>PAGTO ELETRON  COBRANCA PJJ</t>
        </is>
      </c>
      <c r="I1070" t="n">
        <v>-1183.2</v>
      </c>
    </row>
    <row r="1071">
      <c r="A1071" t="n">
        <v>3766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" t="n">
        <v>45303</v>
      </c>
      <c r="G1071" t="inlineStr">
        <is>
          <t>DEBITO</t>
        </is>
      </c>
      <c r="H1071" t="inlineStr">
        <is>
          <t>TARIFA BANCARIA TRANSF PGTO PIX</t>
        </is>
      </c>
      <c r="I1071" t="n">
        <v>-9</v>
      </c>
    </row>
    <row r="1072">
      <c r="A1072" t="n">
        <v>3767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" t="n">
        <v>45303</v>
      </c>
      <c r="G1072" t="inlineStr">
        <is>
          <t>DEBITO</t>
        </is>
      </c>
      <c r="H1072" t="inlineStr">
        <is>
          <t>TARIFA BANCARIA TRANSF PGTO PIX</t>
        </is>
      </c>
      <c r="I1072" t="n">
        <v>-9</v>
      </c>
    </row>
    <row r="1073">
      <c r="A1073" t="n">
        <v>3768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" t="n">
        <v>45303</v>
      </c>
      <c r="G1073" t="inlineStr">
        <is>
          <t>DEBITO</t>
        </is>
      </c>
      <c r="H1073" t="inlineStr">
        <is>
          <t>TARIFA BANCARIA TRANSF PGTO PIX</t>
        </is>
      </c>
      <c r="I1073" t="n">
        <v>-9</v>
      </c>
    </row>
    <row r="1074">
      <c r="A1074" t="n">
        <v>3769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" t="n">
        <v>45303</v>
      </c>
      <c r="G1074" t="inlineStr">
        <is>
          <t>DEBITO</t>
        </is>
      </c>
      <c r="H1074" t="inlineStr">
        <is>
          <t>TARIFA BANCARIA TRANSF PGTO PIX</t>
        </is>
      </c>
      <c r="I1074" t="n">
        <v>-9</v>
      </c>
    </row>
    <row r="1075">
      <c r="A1075" t="n">
        <v>3770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" t="n">
        <v>45303</v>
      </c>
      <c r="G1075" t="inlineStr">
        <is>
          <t>DEBITO</t>
        </is>
      </c>
      <c r="H1075" t="inlineStr">
        <is>
          <t>TARIFA BANCARIA TRANSF PGTO PIX</t>
        </is>
      </c>
      <c r="I1075" t="n">
        <v>-9</v>
      </c>
    </row>
    <row r="1076">
      <c r="A1076" t="n">
        <v>3771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" t="n">
        <v>45303</v>
      </c>
      <c r="G1076" t="inlineStr">
        <is>
          <t>DEBITO</t>
        </is>
      </c>
      <c r="H1076" t="inlineStr">
        <is>
          <t>TARIFA BANCARIA TRANSF PGTO PIX</t>
        </is>
      </c>
      <c r="I1076" t="n">
        <v>-9</v>
      </c>
    </row>
    <row r="1077">
      <c r="A1077" t="n">
        <v>3772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" t="n">
        <v>45303</v>
      </c>
      <c r="G1077" t="inlineStr">
        <is>
          <t>DEBITO</t>
        </is>
      </c>
      <c r="H1077" t="inlineStr">
        <is>
          <t>TARIFA BANCARIA TRANSF PGTO PIX</t>
        </is>
      </c>
      <c r="I1077" t="n">
        <v>-9</v>
      </c>
    </row>
    <row r="1078">
      <c r="A1078" t="n">
        <v>3773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" t="n">
        <v>45303</v>
      </c>
      <c r="G1078" t="inlineStr">
        <is>
          <t>DEBITO</t>
        </is>
      </c>
      <c r="H1078" t="inlineStr">
        <is>
          <t>TARIFA BANCARIA TRANSF PGTO PIX</t>
        </is>
      </c>
      <c r="I1078" t="n">
        <v>-9</v>
      </c>
    </row>
    <row r="1079">
      <c r="A1079" t="n">
        <v>3774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" t="n">
        <v>45303</v>
      </c>
      <c r="G1079" t="inlineStr">
        <is>
          <t>DEBITO</t>
        </is>
      </c>
      <c r="H1079" t="inlineStr">
        <is>
          <t>TARIFA BANCARIA TRANSF PGTO PIX</t>
        </is>
      </c>
      <c r="I1079" t="n">
        <v>-9</v>
      </c>
    </row>
    <row r="1080">
      <c r="A1080" t="n">
        <v>3775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" t="n">
        <v>45303</v>
      </c>
      <c r="G1080" t="inlineStr">
        <is>
          <t>DEBITO</t>
        </is>
      </c>
      <c r="H1080" t="inlineStr">
        <is>
          <t>TARIFA BANCARIA TRANSF PGTO PIX</t>
        </is>
      </c>
      <c r="I1080" t="n">
        <v>-9</v>
      </c>
    </row>
    <row r="1081">
      <c r="A1081" t="n">
        <v>3776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" t="n">
        <v>45303</v>
      </c>
      <c r="G1081" t="inlineStr">
        <is>
          <t>DEBITO</t>
        </is>
      </c>
      <c r="H1081" t="inlineStr">
        <is>
          <t>TARIFA BANCARIA TRANSF PGTO PIX</t>
        </is>
      </c>
      <c r="I1081" t="n">
        <v>-9</v>
      </c>
    </row>
    <row r="1082">
      <c r="A1082" t="n">
        <v>3777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" t="n">
        <v>45303</v>
      </c>
      <c r="G1082" t="inlineStr">
        <is>
          <t>DEBITO</t>
        </is>
      </c>
      <c r="H1082" t="inlineStr">
        <is>
          <t>TRANSF CC PARA CC PJ HF 4060 BAR E EVENTOS LTDA</t>
        </is>
      </c>
      <c r="I1082" t="n">
        <v>-8211.940000000001</v>
      </c>
    </row>
    <row r="1083">
      <c r="A1083" t="n">
        <v>3778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" t="n">
        <v>45303</v>
      </c>
      <c r="G1083" t="inlineStr">
        <is>
          <t>DEBITO</t>
        </is>
      </c>
      <c r="H1083" t="inlineStr">
        <is>
          <t>TRANSF CC PARA CC PJ DUO COMUNICA LTDA</t>
        </is>
      </c>
      <c r="I1083" t="n">
        <v>-450</v>
      </c>
    </row>
    <row r="1084">
      <c r="A1084" t="n">
        <v>3779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" t="n">
        <v>45303</v>
      </c>
      <c r="G1084" t="inlineStr">
        <is>
          <t>DEBITO</t>
        </is>
      </c>
      <c r="H1084" t="inlineStr">
        <is>
          <t>APLIC.INVEST FACIL</t>
        </is>
      </c>
      <c r="I1084" t="n">
        <v>-289726.49</v>
      </c>
    </row>
    <row r="1085">
      <c r="A1085" t="n">
        <v>3780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" t="n">
        <v>45303</v>
      </c>
      <c r="G1085" t="inlineStr">
        <is>
          <t>DEBITO</t>
        </is>
      </c>
      <c r="H1085" t="inlineStr">
        <is>
          <t>TRANSFERENCIA PIX DES: HF 4060 BAR E EVENTOS 12/01</t>
        </is>
      </c>
      <c r="I1085" t="n">
        <v>-7600</v>
      </c>
    </row>
    <row r="1086">
      <c r="A1086" t="n">
        <v>3781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" t="n">
        <v>45303</v>
      </c>
      <c r="G1086" t="inlineStr">
        <is>
          <t>DEBITO</t>
        </is>
      </c>
      <c r="H1086" t="inlineStr">
        <is>
          <t>PIX QR CODE DINAMICO DES: Lalamove Tecnologia   12/01</t>
        </is>
      </c>
      <c r="I1086" t="n">
        <v>-500</v>
      </c>
    </row>
    <row r="1087">
      <c r="A1087" t="n">
        <v>3728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" t="n">
        <v>45302</v>
      </c>
      <c r="G1087" t="inlineStr">
        <is>
          <t>CREDITO</t>
        </is>
      </c>
      <c r="H1087" t="inlineStr">
        <is>
          <t>TED-TRANSF ELET DISPON REMET.BANCO TOPAZIO S.A.</t>
        </is>
      </c>
      <c r="I1087" t="n">
        <v>745.29</v>
      </c>
    </row>
    <row r="1088">
      <c r="A1088" t="n">
        <v>3729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" t="n">
        <v>45302</v>
      </c>
      <c r="G1088" t="inlineStr">
        <is>
          <t>CREDITO</t>
        </is>
      </c>
      <c r="H1088" t="inlineStr">
        <is>
          <t>TRANSF CC PARA CC PJ TEMPUS FUGIT PARTICIPACOES E. LT</t>
        </is>
      </c>
      <c r="I1088" t="n">
        <v>684</v>
      </c>
    </row>
    <row r="1089">
      <c r="A1089" t="n">
        <v>3730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" t="n">
        <v>45302</v>
      </c>
      <c r="G1089" t="inlineStr">
        <is>
          <t>CREDITO</t>
        </is>
      </c>
      <c r="H1089" t="inlineStr">
        <is>
          <t>RECEBIMENTO FORNECEDOR ALELO INSTITUICAO DE PAGAMENTO S</t>
        </is>
      </c>
      <c r="I1089" t="n">
        <v>140.3</v>
      </c>
    </row>
    <row r="1090">
      <c r="A1090" t="n">
        <v>3731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" t="n">
        <v>45302</v>
      </c>
      <c r="G1090" t="inlineStr">
        <is>
          <t>CREDITO</t>
        </is>
      </c>
      <c r="H1090" t="inlineStr">
        <is>
          <t>RESGATE INVEST FACIL</t>
        </is>
      </c>
      <c r="I1090" t="n">
        <v>42759.11</v>
      </c>
    </row>
    <row r="1091">
      <c r="A1091" t="n">
        <v>3732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" t="n">
        <v>45302</v>
      </c>
      <c r="G1091" t="inlineStr">
        <is>
          <t>CREDITO</t>
        </is>
      </c>
      <c r="H1091" t="inlineStr">
        <is>
          <t>TRANSFERENCIA PIX REM: 318 BAR E EVENTOS LTD 11/01</t>
        </is>
      </c>
      <c r="I1091" t="n">
        <v>2755.17</v>
      </c>
    </row>
    <row r="1092">
      <c r="A1092" t="n">
        <v>3733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" t="n">
        <v>45302</v>
      </c>
      <c r="G1092" t="inlineStr">
        <is>
          <t>CREDITO</t>
        </is>
      </c>
      <c r="H1092" t="inlineStr">
        <is>
          <t>TRANSFERENCIA PIX REM: CAROLINA CAPRIOLI     11/01</t>
        </is>
      </c>
      <c r="I1092" t="n">
        <v>1500</v>
      </c>
    </row>
    <row r="1093">
      <c r="A1093" t="n">
        <v>3734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" t="n">
        <v>45302</v>
      </c>
      <c r="G1093" t="inlineStr">
        <is>
          <t>DEBITO</t>
        </is>
      </c>
      <c r="H1093" t="inlineStr">
        <is>
          <t>PAGTO ELETRON  COBRANCA EAU</t>
        </is>
      </c>
      <c r="I1093" t="n">
        <v>-1079.7</v>
      </c>
    </row>
    <row r="1094">
      <c r="A1094" t="n">
        <v>3735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" t="n">
        <v>45302</v>
      </c>
      <c r="G1094" t="inlineStr">
        <is>
          <t>DEBITO</t>
        </is>
      </c>
      <c r="H1094" t="inlineStr">
        <is>
          <t>PAGTO ELETRON  COBRANCA NOVA COMERCIAL</t>
        </is>
      </c>
      <c r="I1094" t="n">
        <v>-1128.4</v>
      </c>
    </row>
    <row r="1095">
      <c r="A1095" t="n">
        <v>3736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" t="n">
        <v>45302</v>
      </c>
      <c r="G1095" t="inlineStr">
        <is>
          <t>DEBITO</t>
        </is>
      </c>
      <c r="H1095" t="inlineStr">
        <is>
          <t>PAGTO ELETRON  COBRANCA AMBEV</t>
        </is>
      </c>
      <c r="I1095" t="n">
        <v>-6878.87</v>
      </c>
    </row>
    <row r="1096">
      <c r="A1096" t="n">
        <v>3737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" t="n">
        <v>45302</v>
      </c>
      <c r="G1096" t="inlineStr">
        <is>
          <t>DEBITO</t>
        </is>
      </c>
      <c r="H1096" t="inlineStr">
        <is>
          <t>TED DIF.TITUL.CC H.BANK DEST. RENATO DE ASSIS TRIP</t>
        </is>
      </c>
      <c r="I1096" t="n">
        <v>-35000</v>
      </c>
    </row>
    <row r="1097">
      <c r="A1097" t="n">
        <v>3738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" t="n">
        <v>45302</v>
      </c>
      <c r="G1097" t="inlineStr">
        <is>
          <t>DEBITO</t>
        </is>
      </c>
      <c r="H1097" t="inlineStr">
        <is>
          <t>TARIFA BANCARIA TRANSF PGTO PIX</t>
        </is>
      </c>
      <c r="I1097" t="n">
        <v>-1.65</v>
      </c>
    </row>
    <row r="1098">
      <c r="A1098" t="n">
        <v>3739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" t="n">
        <v>45302</v>
      </c>
      <c r="G1098" t="inlineStr">
        <is>
          <t>DEBITO</t>
        </is>
      </c>
      <c r="H1098" t="inlineStr">
        <is>
          <t>TARIFA BANCARIA TRANSF PGTO PIX</t>
        </is>
      </c>
      <c r="I1098" t="n">
        <v>-1.65</v>
      </c>
    </row>
    <row r="1099">
      <c r="A1099" t="n">
        <v>3740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" t="n">
        <v>45302</v>
      </c>
      <c r="G1099" t="inlineStr">
        <is>
          <t>DEBITO</t>
        </is>
      </c>
      <c r="H1099" t="inlineStr">
        <is>
          <t>TARIFA BANCARIA TRANSF PGTO PIX</t>
        </is>
      </c>
      <c r="I1099" t="n">
        <v>-1.65</v>
      </c>
    </row>
    <row r="1100">
      <c r="A1100" t="n">
        <v>3741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" t="n">
        <v>45302</v>
      </c>
      <c r="G1100" t="inlineStr">
        <is>
          <t>DEBITO</t>
        </is>
      </c>
      <c r="H1100" t="inlineStr">
        <is>
          <t>TARIFA BANCARIA TRANSF PGTO PIX</t>
        </is>
      </c>
      <c r="I1100" t="n">
        <v>-1.65</v>
      </c>
    </row>
    <row r="1101">
      <c r="A1101" t="n">
        <v>3742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" t="n">
        <v>45302</v>
      </c>
      <c r="G1101" t="inlineStr">
        <is>
          <t>DEBITO</t>
        </is>
      </c>
      <c r="H1101" t="inlineStr">
        <is>
          <t>TARIFA BANCARIA TRANSF PGTO PIX</t>
        </is>
      </c>
      <c r="I1101" t="n">
        <v>-1.65</v>
      </c>
    </row>
    <row r="1102">
      <c r="A1102" t="n">
        <v>3743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" t="n">
        <v>45302</v>
      </c>
      <c r="G1102" t="inlineStr">
        <is>
          <t>DEBITO</t>
        </is>
      </c>
      <c r="H1102" t="inlineStr">
        <is>
          <t>TARIFA BANCARIA TRANSF PGTO PIX</t>
        </is>
      </c>
      <c r="I1102" t="n">
        <v>-1.65</v>
      </c>
    </row>
    <row r="1103">
      <c r="A1103" t="n">
        <v>3744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" t="n">
        <v>45302</v>
      </c>
      <c r="G1103" t="inlineStr">
        <is>
          <t>DEBITO</t>
        </is>
      </c>
      <c r="H1103" t="inlineStr">
        <is>
          <t>TARIFA BANCARIA TRANSF PGTO PIX</t>
        </is>
      </c>
      <c r="I1103" t="n">
        <v>-1.65</v>
      </c>
    </row>
    <row r="1104">
      <c r="A1104" t="n">
        <v>3745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" t="n">
        <v>45302</v>
      </c>
      <c r="G1104" t="inlineStr">
        <is>
          <t>DEBITO</t>
        </is>
      </c>
      <c r="H1104" t="inlineStr">
        <is>
          <t>TARIFA BANCARIA TRANSF PGTO PIX</t>
        </is>
      </c>
      <c r="I1104" t="n">
        <v>-1.65</v>
      </c>
    </row>
    <row r="1105">
      <c r="A1105" t="n">
        <v>3746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" t="n">
        <v>45302</v>
      </c>
      <c r="G1105" t="inlineStr">
        <is>
          <t>DEBITO</t>
        </is>
      </c>
      <c r="H1105" t="inlineStr">
        <is>
          <t>TRANSF CC PARA CC PJ HF 4060 BAR E EVENTOS LTDA</t>
        </is>
      </c>
      <c r="I1105" t="n">
        <v>-3627.05</v>
      </c>
    </row>
    <row r="1106">
      <c r="A1106" t="n">
        <v>3747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" t="n">
        <v>45302</v>
      </c>
      <c r="G1106" t="inlineStr">
        <is>
          <t>DEBITO</t>
        </is>
      </c>
      <c r="H1106" t="inlineStr">
        <is>
          <t>TRANSFERENCIA PIX DES: AFEQUI   DISTRIBUIDOR 11/01</t>
        </is>
      </c>
      <c r="I1106" t="n">
        <v>-93.2</v>
      </c>
    </row>
    <row r="1107">
      <c r="A1107" t="n">
        <v>3748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" t="n">
        <v>45302</v>
      </c>
      <c r="G1107" t="inlineStr">
        <is>
          <t>DEBITO</t>
        </is>
      </c>
      <c r="H1107" t="inlineStr">
        <is>
          <t>TRANSFERENCIA PIX DES: CLAUDIA CHRISTINA W F 11/01</t>
        </is>
      </c>
      <c r="I1107" t="n">
        <v>-263.45</v>
      </c>
    </row>
    <row r="1108">
      <c r="A1108" t="n">
        <v>3749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" t="n">
        <v>45302</v>
      </c>
      <c r="G1108" t="inlineStr">
        <is>
          <t>DEBITO</t>
        </is>
      </c>
      <c r="H1108" t="inlineStr">
        <is>
          <t>TRANSFERENCIA PIX DES: B.C.DUARTE BAR E EVEN 11/01</t>
        </is>
      </c>
      <c r="I1108" t="n">
        <v>-500</v>
      </c>
    </row>
    <row r="1109">
      <c r="A1109" t="n">
        <v>3690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" t="n">
        <v>45301</v>
      </c>
      <c r="G1109" t="inlineStr">
        <is>
          <t>CREDITO</t>
        </is>
      </c>
      <c r="H1109" t="inlineStr">
        <is>
          <t>TED-TRANSF ELET DISPON REMET.ETEK NOVARED BRASIL</t>
        </is>
      </c>
      <c r="I1109" t="n">
        <v>19605</v>
      </c>
    </row>
    <row r="1110">
      <c r="A1110" t="n">
        <v>3691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" t="n">
        <v>45301</v>
      </c>
      <c r="G1110" t="inlineStr">
        <is>
          <t>CREDITO</t>
        </is>
      </c>
      <c r="H1110" t="inlineStr">
        <is>
          <t>TED-TRANSF ELET DISPON REMET.RAGIONIERE CONTABILI</t>
        </is>
      </c>
      <c r="I1110" t="n">
        <v>7321.16</v>
      </c>
    </row>
    <row r="1111">
      <c r="A1111" t="n">
        <v>3692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" t="n">
        <v>45301</v>
      </c>
      <c r="G1111" t="inlineStr">
        <is>
          <t>CREDITO</t>
        </is>
      </c>
      <c r="H1111" t="inlineStr">
        <is>
          <t>TRANSF CC PARA CC PJ LEO VILA ALIMENTOS E CONSULTORIA</t>
        </is>
      </c>
      <c r="I1111" t="n">
        <v>188.54</v>
      </c>
    </row>
    <row r="1112">
      <c r="A1112" t="n">
        <v>3693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" t="n">
        <v>45301</v>
      </c>
      <c r="G1112" t="inlineStr">
        <is>
          <t>CREDITO</t>
        </is>
      </c>
      <c r="H1112" t="inlineStr">
        <is>
          <t>TRANSF CC PARA CC PJ 318 BAR E EVENTOS LTDA</t>
        </is>
      </c>
      <c r="I1112" t="n">
        <v>709.5</v>
      </c>
    </row>
    <row r="1113">
      <c r="A1113" t="n">
        <v>3694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" t="n">
        <v>45301</v>
      </c>
      <c r="G1113" t="inlineStr">
        <is>
          <t>CREDITO</t>
        </is>
      </c>
      <c r="H1113" t="inlineStr">
        <is>
          <t>TRANSF CC PARA CC PJ TEMPUS FUGIT PARTICIPACOES E. LT</t>
        </is>
      </c>
      <c r="I1113" t="n">
        <v>244.91</v>
      </c>
    </row>
    <row r="1114">
      <c r="A1114" t="n">
        <v>3695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" t="n">
        <v>45301</v>
      </c>
      <c r="G1114" t="inlineStr">
        <is>
          <t>CREDITO</t>
        </is>
      </c>
      <c r="H1114" t="inlineStr">
        <is>
          <t>RECEBIMENTO FORNECEDOR ALELO INSTITUICAO DE PAGAMENTO S</t>
        </is>
      </c>
      <c r="I1114" t="n">
        <v>427.78</v>
      </c>
    </row>
    <row r="1115">
      <c r="A1115" t="n">
        <v>3696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" t="n">
        <v>45301</v>
      </c>
      <c r="G1115" t="inlineStr">
        <is>
          <t>CREDITO</t>
        </is>
      </c>
      <c r="H1115" t="inlineStr">
        <is>
          <t>RESGATE INVEST FACIL</t>
        </is>
      </c>
      <c r="I1115" t="n">
        <v>197048.64</v>
      </c>
    </row>
    <row r="1116">
      <c r="A1116" t="n">
        <v>3697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" t="n">
        <v>45301</v>
      </c>
      <c r="G1116" t="inlineStr">
        <is>
          <t>CREDITO</t>
        </is>
      </c>
      <c r="H1116" t="inlineStr">
        <is>
          <t>ELO CREDITO IFOOD.COM AGENCIA DE RESTAURANTE</t>
        </is>
      </c>
      <c r="I1116" t="n">
        <v>100.37</v>
      </c>
    </row>
    <row r="1117">
      <c r="A1117" t="n">
        <v>3698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" t="n">
        <v>45301</v>
      </c>
      <c r="G1117" t="inlineStr">
        <is>
          <t>CREDITO</t>
        </is>
      </c>
      <c r="H1117" t="inlineStr">
        <is>
          <t>TRANSFERENCIA PIX REM: IFOOD COM AGENCIA DE  10/01</t>
        </is>
      </c>
      <c r="I1117" t="n">
        <v>81.18000000000001</v>
      </c>
    </row>
    <row r="1118">
      <c r="A1118" t="n">
        <v>3699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" t="n">
        <v>45301</v>
      </c>
      <c r="G1118" t="inlineStr">
        <is>
          <t>CREDITO</t>
        </is>
      </c>
      <c r="H1118" t="inlineStr">
        <is>
          <t>TRANSFERENCIA PIX REM: 318 BAR E EVENTOS LTD 10/01</t>
        </is>
      </c>
      <c r="I1118" t="n">
        <v>532.2</v>
      </c>
    </row>
    <row r="1119">
      <c r="A1119" t="n">
        <v>3700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" t="n">
        <v>45301</v>
      </c>
      <c r="G1119" t="inlineStr">
        <is>
          <t>CREDITO</t>
        </is>
      </c>
      <c r="H1119" t="inlineStr">
        <is>
          <t>TRANSFERENCIA PIX REM: LIRIUM INDUSTRIA E CO 10/01</t>
        </is>
      </c>
      <c r="I1119" t="n">
        <v>75</v>
      </c>
    </row>
    <row r="1120">
      <c r="A1120" t="n">
        <v>3701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" t="n">
        <v>45301</v>
      </c>
      <c r="G1120" t="inlineStr">
        <is>
          <t>DEBITO</t>
        </is>
      </c>
      <c r="H1120" t="inlineStr">
        <is>
          <t>PAGTO ELETRON  COBRANCA TARUMA</t>
        </is>
      </c>
      <c r="I1120" t="n">
        <v>-248.74</v>
      </c>
    </row>
    <row r="1121">
      <c r="A1121" t="n">
        <v>3702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" t="n">
        <v>45301</v>
      </c>
      <c r="G1121" t="inlineStr">
        <is>
          <t>DEBITO</t>
        </is>
      </c>
      <c r="H1121" t="inlineStr">
        <is>
          <t>PAGTO ELETRON  COBRANCA STEMME</t>
        </is>
      </c>
      <c r="I1121" t="n">
        <v>-299.9</v>
      </c>
    </row>
    <row r="1122">
      <c r="A1122" t="n">
        <v>3703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" t="n">
        <v>45301</v>
      </c>
      <c r="G1122" t="inlineStr">
        <is>
          <t>DEBITO</t>
        </is>
      </c>
      <c r="H1122" t="inlineStr">
        <is>
          <t>PAGTO ELETRON  COBRANCA LATICINIOS</t>
        </is>
      </c>
      <c r="I1122" t="n">
        <v>-316.6</v>
      </c>
    </row>
    <row r="1123">
      <c r="A1123" t="n">
        <v>3704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" t="n">
        <v>45301</v>
      </c>
      <c r="G1123" t="inlineStr">
        <is>
          <t>DEBITO</t>
        </is>
      </c>
      <c r="H1123" t="inlineStr">
        <is>
          <t>PAGTO ELETRON  COBRANCA DDT</t>
        </is>
      </c>
      <c r="I1123" t="n">
        <v>-500</v>
      </c>
    </row>
    <row r="1124">
      <c r="A1124" t="n">
        <v>3705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" t="n">
        <v>45301</v>
      </c>
      <c r="G1124" t="inlineStr">
        <is>
          <t>DEBITO</t>
        </is>
      </c>
      <c r="H1124" t="inlineStr">
        <is>
          <t>PAGTO ELETRON  COBRANCA DUAS LAGOAS</t>
        </is>
      </c>
      <c r="I1124" t="n">
        <v>-559.91</v>
      </c>
    </row>
    <row r="1125">
      <c r="A1125" t="n">
        <v>3706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" t="n">
        <v>45301</v>
      </c>
      <c r="G1125" t="inlineStr">
        <is>
          <t>DEBITO</t>
        </is>
      </c>
      <c r="H1125" t="inlineStr">
        <is>
          <t>PAGTO ELETRON  COBRANCA TARUMA</t>
        </is>
      </c>
      <c r="I1125" t="n">
        <v>-616.8200000000001</v>
      </c>
    </row>
    <row r="1126">
      <c r="A1126" t="n">
        <v>3707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" t="n">
        <v>45301</v>
      </c>
      <c r="G1126" t="inlineStr">
        <is>
          <t>DEBITO</t>
        </is>
      </c>
      <c r="H1126" t="inlineStr">
        <is>
          <t>PAGTO ELETRON  COBRANCA SAMPA</t>
        </is>
      </c>
      <c r="I1126" t="n">
        <v>-679.65</v>
      </c>
    </row>
    <row r="1127">
      <c r="A1127" t="n">
        <v>3708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" t="n">
        <v>45301</v>
      </c>
      <c r="G1127" t="inlineStr">
        <is>
          <t>DEBITO</t>
        </is>
      </c>
      <c r="H1127" t="inlineStr">
        <is>
          <t>PAGTO ELETRON  COBRANCA CAMARGO</t>
        </is>
      </c>
      <c r="I1127" t="n">
        <v>-14000</v>
      </c>
    </row>
    <row r="1128">
      <c r="A1128" t="n">
        <v>3709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" t="n">
        <v>45301</v>
      </c>
      <c r="G1128" t="inlineStr">
        <is>
          <t>DEBITO</t>
        </is>
      </c>
      <c r="H1128" t="inlineStr">
        <is>
          <t>PAGTO ELETRONICO TRIBUTO INTERNET --PMSP SP</t>
        </is>
      </c>
      <c r="I1128" t="n">
        <v>-5.06</v>
      </c>
    </row>
    <row r="1129">
      <c r="A1129" t="n">
        <v>3710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" t="n">
        <v>45301</v>
      </c>
      <c r="G1129" t="inlineStr">
        <is>
          <t>DEBITO</t>
        </is>
      </c>
      <c r="H1129" t="inlineStr">
        <is>
          <t>TRANSF CC PARA CC PJ PAULISTA 25841 BAR E EVENT</t>
        </is>
      </c>
      <c r="I1129" t="n">
        <v>-10</v>
      </c>
    </row>
    <row r="1130">
      <c r="A1130" t="n">
        <v>3711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" t="n">
        <v>45301</v>
      </c>
      <c r="G1130" t="inlineStr">
        <is>
          <t>DEBITO</t>
        </is>
      </c>
      <c r="H1130" t="inlineStr">
        <is>
          <t>TRANSF CC PARA CC PJ HF 4060 BAR E EVENTOS LTDA</t>
        </is>
      </c>
      <c r="I1130" t="n">
        <v>-10</v>
      </c>
    </row>
    <row r="1131">
      <c r="A1131" t="n">
        <v>3712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" t="n">
        <v>45301</v>
      </c>
      <c r="G1131" t="inlineStr">
        <is>
          <t>DEBITO</t>
        </is>
      </c>
      <c r="H1131" t="inlineStr">
        <is>
          <t>TRANSF CC PARA CC PJ PAULISTA 25841 BAR E EVENTOS LTD</t>
        </is>
      </c>
      <c r="I1131" t="n">
        <v>-36902.9</v>
      </c>
    </row>
    <row r="1132">
      <c r="A1132" t="n">
        <v>3713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" t="n">
        <v>45301</v>
      </c>
      <c r="G1132" t="inlineStr">
        <is>
          <t>DEBITO</t>
        </is>
      </c>
      <c r="H1132" t="inlineStr">
        <is>
          <t>TRANSF CC PARA CC PJ 318 BAR E EVENTOS LTDA</t>
        </is>
      </c>
      <c r="I1132" t="n">
        <v>-22815</v>
      </c>
    </row>
    <row r="1133">
      <c r="A1133" t="n">
        <v>3714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" t="n">
        <v>45301</v>
      </c>
      <c r="G1133" t="inlineStr">
        <is>
          <t>DEBITO</t>
        </is>
      </c>
      <c r="H1133" t="inlineStr">
        <is>
          <t>TRANSF CC PARA CC PJ TEMPUS FUGIT PARTICIPACOES E. LT</t>
        </is>
      </c>
      <c r="I1133" t="n">
        <v>-77750</v>
      </c>
    </row>
    <row r="1134">
      <c r="A1134" t="n">
        <v>3715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" t="n">
        <v>45301</v>
      </c>
      <c r="G1134" t="inlineStr">
        <is>
          <t>DEBITO</t>
        </is>
      </c>
      <c r="H1134" t="inlineStr">
        <is>
          <t>TRANSF CC PARA CC PJ HF 4060 BAR E EVENTOS LTDA</t>
        </is>
      </c>
      <c r="I1134" t="n">
        <v>-58530.1</v>
      </c>
    </row>
    <row r="1135">
      <c r="A1135" t="n">
        <v>3716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" t="n">
        <v>45301</v>
      </c>
      <c r="G1135" t="inlineStr">
        <is>
          <t>DEBITO</t>
        </is>
      </c>
      <c r="H1135" t="inlineStr">
        <is>
          <t>TRANSF CC PARA CC PJ FDB HOTEL LTDA</t>
        </is>
      </c>
      <c r="I1135" t="n">
        <v>-2339.6</v>
      </c>
    </row>
    <row r="1136">
      <c r="A1136" t="n">
        <v>3717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" t="n">
        <v>45301</v>
      </c>
      <c r="G1136" t="inlineStr">
        <is>
          <t>DEBITO</t>
        </is>
      </c>
      <c r="H1136" t="inlineStr">
        <is>
          <t>TRANSFERENCIA PIX DES: ADRIANA NEVES FERREIR 10/01</t>
        </is>
      </c>
      <c r="I1136" t="n">
        <v>-1000</v>
      </c>
    </row>
    <row r="1137">
      <c r="A1137" t="n">
        <v>3718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" t="n">
        <v>45301</v>
      </c>
      <c r="G1137" t="inlineStr">
        <is>
          <t>DEBITO</t>
        </is>
      </c>
      <c r="H1137" t="inlineStr">
        <is>
          <t>TRANSFERENCIA PIX DES: Brenda Letcia Pereir 10/01</t>
        </is>
      </c>
      <c r="I1137" t="n">
        <v>-1000</v>
      </c>
    </row>
    <row r="1138">
      <c r="A1138" t="n">
        <v>3719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" t="n">
        <v>45301</v>
      </c>
      <c r="G1138" t="inlineStr">
        <is>
          <t>DEBITO</t>
        </is>
      </c>
      <c r="H1138" t="inlineStr">
        <is>
          <t>TRANSFERENCIA PIX DES: DANIELA DE OLIVEIRA F 10/01</t>
        </is>
      </c>
      <c r="I1138" t="n">
        <v>-700</v>
      </c>
    </row>
    <row r="1139">
      <c r="A1139" t="n">
        <v>3720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" t="n">
        <v>45301</v>
      </c>
      <c r="G1139" t="inlineStr">
        <is>
          <t>DEBITO</t>
        </is>
      </c>
      <c r="H1139" t="inlineStr">
        <is>
          <t>TRANSFERENCIA PIX DES: EDILSON CANDIDO FRANC 10/01</t>
        </is>
      </c>
      <c r="I1139" t="n">
        <v>-1000</v>
      </c>
    </row>
    <row r="1140">
      <c r="A1140" t="n">
        <v>3721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" t="n">
        <v>45301</v>
      </c>
      <c r="G1140" t="inlineStr">
        <is>
          <t>DEBITO</t>
        </is>
      </c>
      <c r="H1140" t="inlineStr">
        <is>
          <t>TRANSFERENCIA PIX DES: KAIO HENRIQUE MUNIZ B 10/01</t>
        </is>
      </c>
      <c r="I1140" t="n">
        <v>-900</v>
      </c>
    </row>
    <row r="1141">
      <c r="A1141" t="n">
        <v>3722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" t="n">
        <v>45301</v>
      </c>
      <c r="G1141" t="inlineStr">
        <is>
          <t>DEBITO</t>
        </is>
      </c>
      <c r="H1141" t="inlineStr">
        <is>
          <t>TRANSFERENCIA PIX DES: LUIZ GUSTAVO MOREIRA  10/01</t>
        </is>
      </c>
      <c r="I1141" t="n">
        <v>-900</v>
      </c>
    </row>
    <row r="1142">
      <c r="A1142" t="n">
        <v>3723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" t="n">
        <v>45301</v>
      </c>
      <c r="G1142" t="inlineStr">
        <is>
          <t>DEBITO</t>
        </is>
      </c>
      <c r="H1142" t="inlineStr">
        <is>
          <t>TRANSFERENCIA PIX DES: MARCIO DE SOUZA       10/01</t>
        </is>
      </c>
      <c r="I1142" t="n">
        <v>-1250</v>
      </c>
    </row>
    <row r="1143">
      <c r="A1143" t="n">
        <v>3724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" t="n">
        <v>45301</v>
      </c>
      <c r="G1143" t="inlineStr">
        <is>
          <t>DEBITO</t>
        </is>
      </c>
      <c r="H1143" t="inlineStr">
        <is>
          <t>TRANSFERENCIA PIX DES: Mario Legal da Rocha  10/01</t>
        </is>
      </c>
      <c r="I1143" t="n">
        <v>-900</v>
      </c>
    </row>
    <row r="1144">
      <c r="A1144" t="n">
        <v>3725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" t="n">
        <v>45301</v>
      </c>
      <c r="G1144" t="inlineStr">
        <is>
          <t>DEBITO</t>
        </is>
      </c>
      <c r="H1144" t="inlineStr">
        <is>
          <t>TRANSFERENCIA PIX DES: Rodrigo Pereira da Si 10/01</t>
        </is>
      </c>
      <c r="I1144" t="n">
        <v>-1000</v>
      </c>
    </row>
    <row r="1145">
      <c r="A1145" t="n">
        <v>3726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" t="n">
        <v>45301</v>
      </c>
      <c r="G1145" t="inlineStr">
        <is>
          <t>DEBITO</t>
        </is>
      </c>
      <c r="H1145" t="inlineStr">
        <is>
          <t>TRANSFERENCIA PIX DES: Vinicius Santos Sousa 10/01</t>
        </is>
      </c>
      <c r="I1145" t="n">
        <v>-1000</v>
      </c>
    </row>
    <row r="1146">
      <c r="A1146" t="n">
        <v>3727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" t="n">
        <v>45301</v>
      </c>
      <c r="G1146" t="inlineStr">
        <is>
          <t>DEBITO</t>
        </is>
      </c>
      <c r="H1146" t="inlineStr">
        <is>
          <t>TRANSFERENCIA PIX DES: Villeneuve Della Penn 10/01</t>
        </is>
      </c>
      <c r="I1146" t="n">
        <v>-1100</v>
      </c>
    </row>
    <row r="1147">
      <c r="A1147" t="n">
        <v>3655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" t="n">
        <v>45300</v>
      </c>
      <c r="G1147" t="inlineStr">
        <is>
          <t>CREDITO</t>
        </is>
      </c>
      <c r="H1147" t="inlineStr">
        <is>
          <t>TRANSF CC PARA CC PJ TEMPUS FUGIT PARTICIPACOES E. LT</t>
        </is>
      </c>
      <c r="I1147" t="n">
        <v>8350</v>
      </c>
    </row>
    <row r="1148">
      <c r="A1148" t="n">
        <v>3656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" t="n">
        <v>45300</v>
      </c>
      <c r="G1148" t="inlineStr">
        <is>
          <t>CREDITO</t>
        </is>
      </c>
      <c r="H1148" t="inlineStr">
        <is>
          <t>TRANSF CC PARA CC PJ TEMPUS FUGIT PARTICIPACOES E. LT</t>
        </is>
      </c>
      <c r="I1148" t="n">
        <v>253089.75</v>
      </c>
    </row>
    <row r="1149">
      <c r="A1149" t="n">
        <v>3657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" t="n">
        <v>45300</v>
      </c>
      <c r="G1149" t="inlineStr">
        <is>
          <t>CREDITO</t>
        </is>
      </c>
      <c r="H1149" t="inlineStr">
        <is>
          <t>TRANSF CC PARA CC PJ TEMPUS FUGIT PARTICIPACOES E. LT</t>
        </is>
      </c>
      <c r="I1149" t="n">
        <v>387.3</v>
      </c>
    </row>
    <row r="1150">
      <c r="A1150" t="n">
        <v>3658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" t="n">
        <v>45300</v>
      </c>
      <c r="G1150" t="inlineStr">
        <is>
          <t>CREDITO</t>
        </is>
      </c>
      <c r="H1150" t="inlineStr">
        <is>
          <t>RECEBIMENTO FORNECEDOR ALELO INSTITUICAO DE PAGAMENTO S</t>
        </is>
      </c>
      <c r="I1150" t="n">
        <v>151.56</v>
      </c>
    </row>
    <row r="1151">
      <c r="A1151" t="n">
        <v>3659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" t="n">
        <v>45300</v>
      </c>
      <c r="G1151" t="inlineStr">
        <is>
          <t>CREDITO</t>
        </is>
      </c>
      <c r="H1151" t="inlineStr">
        <is>
          <t>TRANSFERENCIA PIX REM: Cielo SA              09/01</t>
        </is>
      </c>
      <c r="I1151" t="n">
        <v>0.01</v>
      </c>
    </row>
    <row r="1152">
      <c r="A1152" t="n">
        <v>3660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" t="n">
        <v>45300</v>
      </c>
      <c r="G1152" t="inlineStr">
        <is>
          <t>DEBITO</t>
        </is>
      </c>
      <c r="H1152" t="inlineStr">
        <is>
          <t>PAGTO ELETRON  COBRANCA ESTAFF</t>
        </is>
      </c>
      <c r="I1152" t="n">
        <v>-121</v>
      </c>
    </row>
    <row r="1153">
      <c r="A1153" t="n">
        <v>3661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" t="n">
        <v>45300</v>
      </c>
      <c r="G1153" t="inlineStr">
        <is>
          <t>DEBITO</t>
        </is>
      </c>
      <c r="H1153" t="inlineStr">
        <is>
          <t>PAGTO ELETRON  COBRANCA MARIO PEDRO</t>
        </is>
      </c>
      <c r="I1153" t="n">
        <v>-221.85</v>
      </c>
    </row>
    <row r="1154">
      <c r="A1154" t="n">
        <v>3662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" t="n">
        <v>45300</v>
      </c>
      <c r="G1154" t="inlineStr">
        <is>
          <t>DEBITO</t>
        </is>
      </c>
      <c r="H1154" t="inlineStr">
        <is>
          <t>PAGTO ELETRON  COBRANCA MARIO PEDRO</t>
        </is>
      </c>
      <c r="I1154" t="n">
        <v>-313.1</v>
      </c>
    </row>
    <row r="1155">
      <c r="A1155" t="n">
        <v>3663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" t="n">
        <v>45300</v>
      </c>
      <c r="G1155" t="inlineStr">
        <is>
          <t>DEBITO</t>
        </is>
      </c>
      <c r="H1155" t="inlineStr">
        <is>
          <t>PAGTO ELETRON  COBRANCA SYLVIUS</t>
        </is>
      </c>
      <c r="I1155" t="n">
        <v>-398</v>
      </c>
    </row>
    <row r="1156">
      <c r="A1156" t="n">
        <v>3664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" t="n">
        <v>45300</v>
      </c>
      <c r="G1156" t="inlineStr">
        <is>
          <t>DEBITO</t>
        </is>
      </c>
      <c r="H1156" t="inlineStr">
        <is>
          <t>PAGTO ELETRON  COBRANCA EMPORIO MEL</t>
        </is>
      </c>
      <c r="I1156" t="n">
        <v>-404.61</v>
      </c>
    </row>
    <row r="1157">
      <c r="A1157" t="n">
        <v>3665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" t="n">
        <v>45300</v>
      </c>
      <c r="G1157" t="inlineStr">
        <is>
          <t>DEBITO</t>
        </is>
      </c>
      <c r="H1157" t="inlineStr">
        <is>
          <t>PAGTO ELETRON  COBRANCA ATAVADISTA KING FOOD</t>
        </is>
      </c>
      <c r="I1157" t="n">
        <v>-781.5700000000001</v>
      </c>
    </row>
    <row r="1158">
      <c r="A1158" t="n">
        <v>3666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" t="n">
        <v>45300</v>
      </c>
      <c r="G1158" t="inlineStr">
        <is>
          <t>DEBITO</t>
        </is>
      </c>
      <c r="H1158" t="inlineStr">
        <is>
          <t>PAGTO ELETRON  COBRANCA LSA</t>
        </is>
      </c>
      <c r="I1158" t="n">
        <v>-791</v>
      </c>
    </row>
    <row r="1159">
      <c r="A1159" t="n">
        <v>3667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" t="n">
        <v>45300</v>
      </c>
      <c r="G1159" t="inlineStr">
        <is>
          <t>DEBITO</t>
        </is>
      </c>
      <c r="H1159" t="inlineStr">
        <is>
          <t>TARIFA BANCARIA PAGAMENTO FUNCs NET EMPRESA</t>
        </is>
      </c>
      <c r="I1159" t="n">
        <v>-28</v>
      </c>
    </row>
    <row r="1160">
      <c r="A1160" t="n">
        <v>3668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" t="n">
        <v>45300</v>
      </c>
      <c r="G1160" t="inlineStr">
        <is>
          <t>DEBITO</t>
        </is>
      </c>
      <c r="H1160" t="inlineStr">
        <is>
          <t>TARIFA BANCARIA TRANSF PGTO PIX</t>
        </is>
      </c>
      <c r="I1160" t="n">
        <v>-1.65</v>
      </c>
    </row>
    <row r="1161">
      <c r="A1161" t="n">
        <v>3669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" t="n">
        <v>45300</v>
      </c>
      <c r="G1161" t="inlineStr">
        <is>
          <t>DEBITO</t>
        </is>
      </c>
      <c r="H1161" t="inlineStr">
        <is>
          <t>TARIFA BANCARIA TRANSF PGTO PIX</t>
        </is>
      </c>
      <c r="I1161" t="n">
        <v>-1.65</v>
      </c>
    </row>
    <row r="1162">
      <c r="A1162" t="n">
        <v>3670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" t="n">
        <v>45300</v>
      </c>
      <c r="G1162" t="inlineStr">
        <is>
          <t>DEBITO</t>
        </is>
      </c>
      <c r="H1162" t="inlineStr">
        <is>
          <t>TARIFA BANCARIA TRANSF PGTO PIX</t>
        </is>
      </c>
      <c r="I1162" t="n">
        <v>-1.65</v>
      </c>
    </row>
    <row r="1163">
      <c r="A1163" t="n">
        <v>3671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" t="n">
        <v>45300</v>
      </c>
      <c r="G1163" t="inlineStr">
        <is>
          <t>DEBITO</t>
        </is>
      </c>
      <c r="H1163" t="inlineStr">
        <is>
          <t>TARIFA BANCARIA TRANSF PGTO PIX</t>
        </is>
      </c>
      <c r="I1163" t="n">
        <v>-1.65</v>
      </c>
    </row>
    <row r="1164">
      <c r="A1164" t="n">
        <v>3672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" t="n">
        <v>45300</v>
      </c>
      <c r="G1164" t="inlineStr">
        <is>
          <t>DEBITO</t>
        </is>
      </c>
      <c r="H1164" t="inlineStr">
        <is>
          <t>TARIFA BANCARIA TRANSF PGTO PIX</t>
        </is>
      </c>
      <c r="I1164" t="n">
        <v>-1.65</v>
      </c>
    </row>
    <row r="1165">
      <c r="A1165" t="n">
        <v>3673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" t="n">
        <v>45300</v>
      </c>
      <c r="G1165" t="inlineStr">
        <is>
          <t>DEBITO</t>
        </is>
      </c>
      <c r="H1165" t="inlineStr">
        <is>
          <t>TARIFA BANCARIA TRANSF PGTO PIX</t>
        </is>
      </c>
      <c r="I1165" t="n">
        <v>-1.65</v>
      </c>
    </row>
    <row r="1166">
      <c r="A1166" t="n">
        <v>3674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" t="n">
        <v>45300</v>
      </c>
      <c r="G1166" t="inlineStr">
        <is>
          <t>DEBITO</t>
        </is>
      </c>
      <c r="H1166" t="inlineStr">
        <is>
          <t>TARIFA BANCARIA TRANSF PGTO PIX</t>
        </is>
      </c>
      <c r="I1166" t="n">
        <v>-1.65</v>
      </c>
    </row>
    <row r="1167">
      <c r="A1167" t="n">
        <v>3675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" t="n">
        <v>45300</v>
      </c>
      <c r="G1167" t="inlineStr">
        <is>
          <t>DEBITO</t>
        </is>
      </c>
      <c r="H1167" t="inlineStr">
        <is>
          <t>TARIFA BANCARIA TRANSF PGTO PIX</t>
        </is>
      </c>
      <c r="I1167" t="n">
        <v>-1.65</v>
      </c>
    </row>
    <row r="1168">
      <c r="A1168" t="n">
        <v>3676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" t="n">
        <v>45300</v>
      </c>
      <c r="G1168" t="inlineStr">
        <is>
          <t>DEBITO</t>
        </is>
      </c>
      <c r="H1168" t="inlineStr">
        <is>
          <t>TARIFA BANCARIA TRANSF PGTO PIX</t>
        </is>
      </c>
      <c r="I1168" t="n">
        <v>-9</v>
      </c>
    </row>
    <row r="1169">
      <c r="A1169" t="n">
        <v>3677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" t="n">
        <v>45300</v>
      </c>
      <c r="G1169" t="inlineStr">
        <is>
          <t>DEBITO</t>
        </is>
      </c>
      <c r="H1169" t="inlineStr">
        <is>
          <t>TARIFA BANCARIA TRANSF PGTO PIX</t>
        </is>
      </c>
      <c r="I1169" t="n">
        <v>-9</v>
      </c>
    </row>
    <row r="1170">
      <c r="A1170" t="n">
        <v>3678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" t="n">
        <v>45300</v>
      </c>
      <c r="G1170" t="inlineStr">
        <is>
          <t>DEBITO</t>
        </is>
      </c>
      <c r="H1170" t="inlineStr">
        <is>
          <t>TARIFA BANCARIA TRANSF PGTO PIX</t>
        </is>
      </c>
      <c r="I1170" t="n">
        <v>-9</v>
      </c>
    </row>
    <row r="1171">
      <c r="A1171" t="n">
        <v>3679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" t="n">
        <v>45300</v>
      </c>
      <c r="G1171" t="inlineStr">
        <is>
          <t>DEBITO</t>
        </is>
      </c>
      <c r="H1171" t="inlineStr">
        <is>
          <t>TARIFA BANCARIA TRANSF PGTO PIX</t>
        </is>
      </c>
      <c r="I1171" t="n">
        <v>-9</v>
      </c>
    </row>
    <row r="1172">
      <c r="A1172" t="n">
        <v>3680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" t="n">
        <v>45300</v>
      </c>
      <c r="G1172" t="inlineStr">
        <is>
          <t>DEBITO</t>
        </is>
      </c>
      <c r="H1172" t="inlineStr">
        <is>
          <t>TARIFA BANCARIA TRANSF PGTO PIX</t>
        </is>
      </c>
      <c r="I1172" t="n">
        <v>-9</v>
      </c>
    </row>
    <row r="1173">
      <c r="A1173" t="n">
        <v>3681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" t="n">
        <v>45300</v>
      </c>
      <c r="G1173" t="inlineStr">
        <is>
          <t>DEBITO</t>
        </is>
      </c>
      <c r="H1173" t="inlineStr">
        <is>
          <t>TARIFA BANCARIA TRANSF PGTO PIX</t>
        </is>
      </c>
      <c r="I1173" t="n">
        <v>-8.470000000000001</v>
      </c>
    </row>
    <row r="1174">
      <c r="A1174" t="n">
        <v>3682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" t="n">
        <v>45300</v>
      </c>
      <c r="G1174" t="inlineStr">
        <is>
          <t>DEBITO</t>
        </is>
      </c>
      <c r="H1174" t="inlineStr">
        <is>
          <t>TARIFA BANCARIA TRANSF PGTO PIX</t>
        </is>
      </c>
      <c r="I1174" t="n">
        <v>-5.79</v>
      </c>
    </row>
    <row r="1175">
      <c r="A1175" t="n">
        <v>3683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" t="n">
        <v>45300</v>
      </c>
      <c r="G1175" t="inlineStr">
        <is>
          <t>DEBITO</t>
        </is>
      </c>
      <c r="H1175" t="inlineStr">
        <is>
          <t>TARIFA BANCARIA TRANSF PGTO PIX</t>
        </is>
      </c>
      <c r="I1175" t="n">
        <v>-7.85</v>
      </c>
    </row>
    <row r="1176">
      <c r="A1176" t="n">
        <v>3684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" t="n">
        <v>45300</v>
      </c>
      <c r="G1176" t="inlineStr">
        <is>
          <t>DEBITO</t>
        </is>
      </c>
      <c r="H1176" t="inlineStr">
        <is>
          <t>TARIFA BANCARIA TRANSF PGTO PIX</t>
        </is>
      </c>
      <c r="I1176" t="n">
        <v>-1.56</v>
      </c>
    </row>
    <row r="1177">
      <c r="A1177" t="n">
        <v>3685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" t="n">
        <v>45300</v>
      </c>
      <c r="G1177" t="inlineStr">
        <is>
          <t>DEBITO</t>
        </is>
      </c>
      <c r="H1177" t="inlineStr">
        <is>
          <t>TARIFA BANCARIA TRANSF PGTO PIX</t>
        </is>
      </c>
      <c r="I1177" t="n">
        <v>-1.97</v>
      </c>
    </row>
    <row r="1178">
      <c r="A1178" t="n">
        <v>3686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" t="n">
        <v>45300</v>
      </c>
      <c r="G1178" t="inlineStr">
        <is>
          <t>DEBITO</t>
        </is>
      </c>
      <c r="H1178" t="inlineStr">
        <is>
          <t>TARIFA BANCARIA TRANSF PGTO PIX</t>
        </is>
      </c>
      <c r="I1178" t="n">
        <v>-9</v>
      </c>
    </row>
    <row r="1179">
      <c r="A1179" t="n">
        <v>3687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" t="n">
        <v>45300</v>
      </c>
      <c r="G1179" t="inlineStr">
        <is>
          <t>DEBITO</t>
        </is>
      </c>
      <c r="H1179" t="inlineStr">
        <is>
          <t>APLIC.INVEST FACIL</t>
        </is>
      </c>
      <c r="I1179" t="n">
        <v>-253473.49</v>
      </c>
    </row>
    <row r="1180">
      <c r="A1180" t="n">
        <v>3688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" t="n">
        <v>45300</v>
      </c>
      <c r="G1180" t="inlineStr">
        <is>
          <t>DEBITO</t>
        </is>
      </c>
      <c r="H1180" t="inlineStr">
        <is>
          <t>CONTA DE GAS INTERNET --COMGAS/SP</t>
        </is>
      </c>
      <c r="I1180" t="n">
        <v>-5093.54</v>
      </c>
    </row>
    <row r="1181">
      <c r="A1181" t="n">
        <v>3689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" t="n">
        <v>45300</v>
      </c>
      <c r="G1181" t="inlineStr">
        <is>
          <t>DEBITO</t>
        </is>
      </c>
      <c r="H1181" t="inlineStr">
        <is>
          <t>CONTA DE TELEFONE INTERNET --TELEFONICA BRASIL S/</t>
        </is>
      </c>
      <c r="I1181" t="n">
        <v>-258.62</v>
      </c>
    </row>
    <row r="1182">
      <c r="A1182" t="n">
        <v>3636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" t="n">
        <v>45299</v>
      </c>
      <c r="G1182" t="inlineStr">
        <is>
          <t>CREDITO</t>
        </is>
      </c>
      <c r="H1182" t="inlineStr">
        <is>
          <t>TRANSF CC PARA CC PJ TEMPUS FUGIT PARTICIPACOES E. LT</t>
        </is>
      </c>
      <c r="I1182" t="n">
        <v>15062</v>
      </c>
    </row>
    <row r="1183">
      <c r="A1183" t="n">
        <v>3637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" t="n">
        <v>45299</v>
      </c>
      <c r="G1183" t="inlineStr">
        <is>
          <t>CREDITO</t>
        </is>
      </c>
      <c r="H1183" t="inlineStr">
        <is>
          <t>RECEBIMENTO FORNECEDOR ALELO INSTITUICAO DE PAGAMENTO S</t>
        </is>
      </c>
      <c r="I1183" t="n">
        <v>328.58</v>
      </c>
    </row>
    <row r="1184">
      <c r="A1184" t="n">
        <v>3638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" t="n">
        <v>45299</v>
      </c>
      <c r="G1184" t="inlineStr">
        <is>
          <t>DEBITO</t>
        </is>
      </c>
      <c r="H1184" t="inlineStr">
        <is>
          <t>PAGTO ELETRON  COBRANCA FG7</t>
        </is>
      </c>
      <c r="I1184" t="n">
        <v>-283.47</v>
      </c>
    </row>
    <row r="1185">
      <c r="A1185" t="n">
        <v>3639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" t="n">
        <v>45299</v>
      </c>
      <c r="G1185" t="inlineStr">
        <is>
          <t>DEBITO</t>
        </is>
      </c>
      <c r="H1185" t="inlineStr">
        <is>
          <t>PAGTO ELETRON  COBRANCA FG7</t>
        </is>
      </c>
      <c r="I1185" t="n">
        <v>-511.42</v>
      </c>
    </row>
    <row r="1186">
      <c r="A1186" t="n">
        <v>3640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" t="n">
        <v>45299</v>
      </c>
      <c r="G1186" t="inlineStr">
        <is>
          <t>DEBITO</t>
        </is>
      </c>
      <c r="H1186" t="inlineStr">
        <is>
          <t>PAGTO ELETRON  COBRANCA BB</t>
        </is>
      </c>
      <c r="I1186" t="n">
        <v>-1113.66</v>
      </c>
    </row>
    <row r="1187">
      <c r="A1187" t="n">
        <v>3641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" t="n">
        <v>45299</v>
      </c>
      <c r="G1187" t="inlineStr">
        <is>
          <t>DEBITO</t>
        </is>
      </c>
      <c r="H1187" t="inlineStr">
        <is>
          <t>PAGTO ELETRON  COBRANCA ESHOWS</t>
        </is>
      </c>
      <c r="I1187" t="n">
        <v>-1800</v>
      </c>
    </row>
    <row r="1188">
      <c r="A1188" t="n">
        <v>3642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" t="n">
        <v>45299</v>
      </c>
      <c r="G1188" t="inlineStr">
        <is>
          <t>DEBITO</t>
        </is>
      </c>
      <c r="H1188" t="inlineStr">
        <is>
          <t>PAGTO ELETRON  COBRANCA BB</t>
        </is>
      </c>
      <c r="I1188" t="n">
        <v>-2173.88</v>
      </c>
    </row>
    <row r="1189">
      <c r="A1189" t="n">
        <v>3643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" t="n">
        <v>45299</v>
      </c>
      <c r="G1189" t="inlineStr">
        <is>
          <t>DEBITO</t>
        </is>
      </c>
      <c r="H1189" t="inlineStr">
        <is>
          <t>PAGTO ELETRON  COBRANCA BB</t>
        </is>
      </c>
      <c r="I1189" t="n">
        <v>-2640.6</v>
      </c>
    </row>
    <row r="1190">
      <c r="A1190" t="n">
        <v>3644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" t="n">
        <v>45299</v>
      </c>
      <c r="G1190" t="inlineStr">
        <is>
          <t>DEBITO</t>
        </is>
      </c>
      <c r="H1190" t="inlineStr">
        <is>
          <t>TRANSF CC PARA CC PJ TEMPUS FUGIT PARTICIPACOES E. LT</t>
        </is>
      </c>
      <c r="I1190" t="n">
        <v>-5867.55</v>
      </c>
    </row>
    <row r="1191">
      <c r="A1191" t="n">
        <v>3645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" t="n">
        <v>45299</v>
      </c>
      <c r="G1191" t="inlineStr">
        <is>
          <t>DEBITO</t>
        </is>
      </c>
      <c r="H1191" t="inlineStr">
        <is>
          <t>TRANSF CC PARA CC PJ ADRIANA NEVES FERREIRA</t>
        </is>
      </c>
      <c r="I1191" t="n">
        <v>-100</v>
      </c>
    </row>
    <row r="1192">
      <c r="A1192" t="n">
        <v>3646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" t="n">
        <v>45299</v>
      </c>
      <c r="G1192" t="inlineStr">
        <is>
          <t>DEBITO</t>
        </is>
      </c>
      <c r="H1192" t="inlineStr">
        <is>
          <t>TRANSF CC PARA CP PJ LUIZ GUSTAVO MOREIRA DE SOUZA</t>
        </is>
      </c>
      <c r="I1192" t="n">
        <v>-100</v>
      </c>
    </row>
    <row r="1193">
      <c r="A1193" t="n">
        <v>3647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" t="n">
        <v>45299</v>
      </c>
      <c r="G1193" t="inlineStr">
        <is>
          <t>DEBITO</t>
        </is>
      </c>
      <c r="H1193" t="inlineStr">
        <is>
          <t>TRANSFERENCIA PIX DES: Brenda Letcia Pereir 08/01</t>
        </is>
      </c>
      <c r="I1193" t="n">
        <v>-100</v>
      </c>
    </row>
    <row r="1194">
      <c r="A1194" t="n">
        <v>3648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" t="n">
        <v>45299</v>
      </c>
      <c r="G1194" t="inlineStr">
        <is>
          <t>DEBITO</t>
        </is>
      </c>
      <c r="H1194" t="inlineStr">
        <is>
          <t>TRANSFERENCIA PIX DES: DANIELA DE OLIVEIRA F 08/01</t>
        </is>
      </c>
      <c r="I1194" t="n">
        <v>-100</v>
      </c>
    </row>
    <row r="1195">
      <c r="A1195" t="n">
        <v>3649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" t="n">
        <v>45299</v>
      </c>
      <c r="G1195" t="inlineStr">
        <is>
          <t>DEBITO</t>
        </is>
      </c>
      <c r="H1195" t="inlineStr">
        <is>
          <t>TRANSFERENCIA PIX DES: EDILSON CANDIDO FRANC 08/01</t>
        </is>
      </c>
      <c r="I1195" t="n">
        <v>-100</v>
      </c>
    </row>
    <row r="1196">
      <c r="A1196" t="n">
        <v>3650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" t="n">
        <v>45299</v>
      </c>
      <c r="G1196" t="inlineStr">
        <is>
          <t>DEBITO</t>
        </is>
      </c>
      <c r="H1196" t="inlineStr">
        <is>
          <t>TRANSFERENCIA PIX DES: KAIO HENRIQUE MUNIZ B 08/01</t>
        </is>
      </c>
      <c r="I1196" t="n">
        <v>-100</v>
      </c>
    </row>
    <row r="1197">
      <c r="A1197" t="n">
        <v>3651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" t="n">
        <v>45299</v>
      </c>
      <c r="G1197" t="inlineStr">
        <is>
          <t>DEBITO</t>
        </is>
      </c>
      <c r="H1197" t="inlineStr">
        <is>
          <t>TRANSFERENCIA PIX DES: MARCIO DE SOUZA       08/01</t>
        </is>
      </c>
      <c r="I1197" t="n">
        <v>-100</v>
      </c>
    </row>
    <row r="1198">
      <c r="A1198" t="n">
        <v>3652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" t="n">
        <v>45299</v>
      </c>
      <c r="G1198" t="inlineStr">
        <is>
          <t>DEBITO</t>
        </is>
      </c>
      <c r="H1198" t="inlineStr">
        <is>
          <t>TRANSFERENCIA PIX DES: Mario Legal da Rocha  08/01</t>
        </is>
      </c>
      <c r="I1198" t="n">
        <v>-100</v>
      </c>
    </row>
    <row r="1199">
      <c r="A1199" t="n">
        <v>3653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" t="n">
        <v>45299</v>
      </c>
      <c r="G1199" t="inlineStr">
        <is>
          <t>DEBITO</t>
        </is>
      </c>
      <c r="H1199" t="inlineStr">
        <is>
          <t>TRANSFERENCIA PIX DES: Rodrigo Pereira da Si 08/01</t>
        </is>
      </c>
      <c r="I1199" t="n">
        <v>-100</v>
      </c>
    </row>
    <row r="1200">
      <c r="A1200" t="n">
        <v>3654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" t="n">
        <v>45299</v>
      </c>
      <c r="G1200" t="inlineStr">
        <is>
          <t>DEBITO</t>
        </is>
      </c>
      <c r="H1200" t="inlineStr">
        <is>
          <t>TRANSFERENCIA PIX DES: Vinicius Santos Sousa 08/01</t>
        </is>
      </c>
      <c r="I1200" t="n">
        <v>-100</v>
      </c>
    </row>
    <row r="1201">
      <c r="A1201" t="n">
        <v>3630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" t="n">
        <v>45296</v>
      </c>
      <c r="G1201" t="inlineStr">
        <is>
          <t>CREDITO</t>
        </is>
      </c>
      <c r="H1201" t="inlineStr">
        <is>
          <t>TRANSF CC PARA CC PJ TEMPUS FUGIT PARTICIPACOES E. LT</t>
        </is>
      </c>
      <c r="I1201" t="n">
        <v>16474</v>
      </c>
    </row>
    <row r="1202">
      <c r="A1202" t="n">
        <v>3631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" t="n">
        <v>45296</v>
      </c>
      <c r="G1202" t="inlineStr">
        <is>
          <t>DEBITO</t>
        </is>
      </c>
      <c r="H1202" t="inlineStr">
        <is>
          <t>PAGTO ELETRON  COBRANCA TARUMA</t>
        </is>
      </c>
      <c r="I1202" t="n">
        <v>-540.49</v>
      </c>
    </row>
    <row r="1203">
      <c r="A1203" t="n">
        <v>3632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" t="n">
        <v>45296</v>
      </c>
      <c r="G1203" t="inlineStr">
        <is>
          <t>DEBITO</t>
        </is>
      </c>
      <c r="H1203" t="inlineStr">
        <is>
          <t>TARIFA BANCARIA VR.PARCIAL TRANSF PGTO PIX</t>
        </is>
      </c>
      <c r="I1203" t="n">
        <v>-0.16</v>
      </c>
    </row>
    <row r="1204">
      <c r="A1204" t="n">
        <v>3633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" t="n">
        <v>45296</v>
      </c>
      <c r="G1204" t="inlineStr">
        <is>
          <t>DEBITO</t>
        </is>
      </c>
      <c r="H1204" t="inlineStr">
        <is>
          <t>TARIFA BANCARIA TRANSF PGTO PIX</t>
        </is>
      </c>
      <c r="I1204" t="n">
        <v>-1.65</v>
      </c>
    </row>
    <row r="1205">
      <c r="A1205" t="n">
        <v>3634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" t="n">
        <v>45296</v>
      </c>
      <c r="G1205" t="inlineStr">
        <is>
          <t>DEBITO</t>
        </is>
      </c>
      <c r="H1205" t="inlineStr">
        <is>
          <t>PGTO SALARIO VIA NET EMP</t>
        </is>
      </c>
      <c r="I1205" t="n">
        <v>-15326.7</v>
      </c>
    </row>
    <row r="1206">
      <c r="A1206" t="n">
        <v>3635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" t="n">
        <v>45296</v>
      </c>
      <c r="G1206" t="inlineStr">
        <is>
          <t>DEBITO</t>
        </is>
      </c>
      <c r="H1206" t="inlineStr">
        <is>
          <t>TRANSFERENCIA PIX DES: PROMO BRINDES CONTROL 05/01</t>
        </is>
      </c>
      <c r="I1206" t="n">
        <v>-605</v>
      </c>
    </row>
    <row r="1207">
      <c r="A1207" t="n">
        <v>3626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" t="n">
        <v>45295</v>
      </c>
      <c r="G1207" t="inlineStr">
        <is>
          <t>CREDITO</t>
        </is>
      </c>
      <c r="H1207" t="inlineStr">
        <is>
          <t>TRANSF CC PARA CC PJ TEMPUS FUGIT PARTICIPACOES E. LT</t>
        </is>
      </c>
      <c r="I1207" t="n">
        <v>7700</v>
      </c>
    </row>
    <row r="1208">
      <c r="A1208" t="n">
        <v>3627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" t="n">
        <v>45295</v>
      </c>
      <c r="G1208" t="inlineStr">
        <is>
          <t>DEBITO</t>
        </is>
      </c>
      <c r="H1208" t="inlineStr">
        <is>
          <t>PAGTO ELETRON  COBRANCA AMBEV</t>
        </is>
      </c>
      <c r="I1208" t="n">
        <v>-6485.71</v>
      </c>
    </row>
    <row r="1209">
      <c r="A1209" t="n">
        <v>3628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" t="n">
        <v>45295</v>
      </c>
      <c r="G1209" t="inlineStr">
        <is>
          <t>DEBITO</t>
        </is>
      </c>
      <c r="H1209" t="inlineStr">
        <is>
          <t>TRANSF CC PARA CC PJ TEMPUS FUGIT PARTICIPACOES E. LT</t>
        </is>
      </c>
      <c r="I1209" t="n">
        <v>-1024.29</v>
      </c>
    </row>
    <row r="1210">
      <c r="A1210" t="n">
        <v>3629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" t="n">
        <v>45295</v>
      </c>
      <c r="G1210" t="inlineStr">
        <is>
          <t>DEBITO</t>
        </is>
      </c>
      <c r="H1210" t="inlineStr">
        <is>
          <t>TRANSF CC PARA CC PJ MACHINE SERVICE LTDA</t>
        </is>
      </c>
      <c r="I1210" t="n">
        <v>-190</v>
      </c>
    </row>
    <row r="1211">
      <c r="A1211" t="n">
        <v>3609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" t="n">
        <v>45294</v>
      </c>
      <c r="G1211" t="inlineStr">
        <is>
          <t>CREDITO</t>
        </is>
      </c>
      <c r="H1211" t="inlineStr">
        <is>
          <t>TRANSF CC PARA CC PJ TEMPUS FUGIT PARTICIPACOES E. LT</t>
        </is>
      </c>
      <c r="I1211" t="n">
        <v>4684.46</v>
      </c>
    </row>
    <row r="1212">
      <c r="A1212" t="n">
        <v>3610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" t="n">
        <v>45294</v>
      </c>
      <c r="G1212" t="inlineStr">
        <is>
          <t>CREDITO</t>
        </is>
      </c>
      <c r="H1212" t="inlineStr">
        <is>
          <t>RECEBIMENTO FORNECEDOR ALELO INSTITUICAO DE PAGAMENTO S</t>
        </is>
      </c>
      <c r="I1212" t="n">
        <v>137.12</v>
      </c>
    </row>
    <row r="1213">
      <c r="A1213" t="n">
        <v>3611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" t="n">
        <v>45294</v>
      </c>
      <c r="G1213" t="inlineStr">
        <is>
          <t>DEBITO</t>
        </is>
      </c>
      <c r="H1213" t="inlineStr">
        <is>
          <t>PAGTO ELETRON  COBRANCA MERCADO PAGO</t>
        </is>
      </c>
      <c r="I1213" t="n">
        <v>-91.62</v>
      </c>
    </row>
    <row r="1214">
      <c r="A1214" t="n">
        <v>3612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" t="n">
        <v>45294</v>
      </c>
      <c r="G1214" t="inlineStr">
        <is>
          <t>DEBITO</t>
        </is>
      </c>
      <c r="H1214" t="inlineStr">
        <is>
          <t>PAGTO ELETRON  COBRANCA TARUMA</t>
        </is>
      </c>
      <c r="I1214" t="n">
        <v>-330.54</v>
      </c>
    </row>
    <row r="1215">
      <c r="A1215" t="n">
        <v>3613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" t="n">
        <v>45294</v>
      </c>
      <c r="G1215" t="inlineStr">
        <is>
          <t>DEBITO</t>
        </is>
      </c>
      <c r="H1215" t="inlineStr">
        <is>
          <t>PAGTO ELETRON  COBRANCA TARUMA</t>
        </is>
      </c>
      <c r="I1215" t="n">
        <v>-360.8</v>
      </c>
    </row>
    <row r="1216">
      <c r="A1216" t="n">
        <v>3614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" t="n">
        <v>45294</v>
      </c>
      <c r="G1216" t="inlineStr">
        <is>
          <t>DEBITO</t>
        </is>
      </c>
      <c r="H1216" t="inlineStr">
        <is>
          <t>PAGTO ELETRON  COBRANCA KING COM</t>
        </is>
      </c>
      <c r="I1216" t="n">
        <v>-672.51</v>
      </c>
    </row>
    <row r="1217">
      <c r="A1217" t="n">
        <v>3615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" t="n">
        <v>45294</v>
      </c>
      <c r="G1217" t="inlineStr">
        <is>
          <t>DEBITO</t>
        </is>
      </c>
      <c r="H1217" t="inlineStr">
        <is>
          <t>PAGTO ELETRON  COBRANCA TARUMA</t>
        </is>
      </c>
      <c r="I1217" t="n">
        <v>-901.88</v>
      </c>
    </row>
    <row r="1218">
      <c r="A1218" t="n">
        <v>3616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" t="n">
        <v>45294</v>
      </c>
      <c r="G1218" t="inlineStr">
        <is>
          <t>DEBITO</t>
        </is>
      </c>
      <c r="H1218" t="inlineStr">
        <is>
          <t>PAGTO ELETRON  COBRANCA SAMPATACADO</t>
        </is>
      </c>
      <c r="I1218" t="n">
        <v>-2464.23</v>
      </c>
    </row>
    <row r="1219">
      <c r="A1219" t="n">
        <v>3618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" t="n">
        <v>45294</v>
      </c>
      <c r="G1219" t="inlineStr">
        <is>
          <t>CREDITO</t>
        </is>
      </c>
      <c r="H1219" t="inlineStr">
        <is>
          <t>TRANSF CC PARA CC PJ TEMPUS FUGIT PARTICIPACOES E. LT</t>
        </is>
      </c>
      <c r="I1219" t="n">
        <v>4684.46</v>
      </c>
    </row>
    <row r="1220">
      <c r="A1220" t="n">
        <v>3619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" t="n">
        <v>45294</v>
      </c>
      <c r="G1220" t="inlineStr">
        <is>
          <t>CREDITO</t>
        </is>
      </c>
      <c r="H1220" t="inlineStr">
        <is>
          <t>RECEBIMENTO FORNECEDOR ALELO INSTITUICAO DE PAGAMENTO S</t>
        </is>
      </c>
      <c r="I1220" t="n">
        <v>137.12</v>
      </c>
    </row>
    <row r="1221">
      <c r="A1221" t="n">
        <v>3620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" t="n">
        <v>45294</v>
      </c>
      <c r="G1221" t="inlineStr">
        <is>
          <t>DEBITO</t>
        </is>
      </c>
      <c r="H1221" t="inlineStr">
        <is>
          <t>PAGTO ELETRON  COBRANCA MERCADO PAGO</t>
        </is>
      </c>
      <c r="I1221" t="n">
        <v>-91.62</v>
      </c>
    </row>
    <row r="1222">
      <c r="A1222" t="n">
        <v>3621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" t="n">
        <v>45294</v>
      </c>
      <c r="G1222" t="inlineStr">
        <is>
          <t>DEBITO</t>
        </is>
      </c>
      <c r="H1222" t="inlineStr">
        <is>
          <t>PAGTO ELETRON  COBRANCA TARUMA</t>
        </is>
      </c>
      <c r="I1222" t="n">
        <v>-330.54</v>
      </c>
    </row>
    <row r="1223">
      <c r="A1223" t="n">
        <v>3622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" t="n">
        <v>45294</v>
      </c>
      <c r="G1223" t="inlineStr">
        <is>
          <t>DEBITO</t>
        </is>
      </c>
      <c r="H1223" t="inlineStr">
        <is>
          <t>PAGTO ELETRON  COBRANCA TARUMA</t>
        </is>
      </c>
      <c r="I1223" t="n">
        <v>-360.8</v>
      </c>
    </row>
    <row r="1224">
      <c r="A1224" t="n">
        <v>3623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" t="n">
        <v>45294</v>
      </c>
      <c r="G1224" t="inlineStr">
        <is>
          <t>DEBITO</t>
        </is>
      </c>
      <c r="H1224" t="inlineStr">
        <is>
          <t>PAGTO ELETRON  COBRANCA KING COM</t>
        </is>
      </c>
      <c r="I1224" t="n">
        <v>-672.51</v>
      </c>
    </row>
    <row r="1225">
      <c r="A1225" t="n">
        <v>3624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" t="n">
        <v>45294</v>
      </c>
      <c r="G1225" t="inlineStr">
        <is>
          <t>DEBITO</t>
        </is>
      </c>
      <c r="H1225" t="inlineStr">
        <is>
          <t>PAGTO ELETRON  COBRANCA TARUMA</t>
        </is>
      </c>
      <c r="I1225" t="n">
        <v>-901.88</v>
      </c>
    </row>
    <row r="1226">
      <c r="A1226" t="n">
        <v>3625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" t="n">
        <v>45294</v>
      </c>
      <c r="G1226" t="inlineStr">
        <is>
          <t>DEBITO</t>
        </is>
      </c>
      <c r="H1226" t="inlineStr">
        <is>
          <t>PAGTO ELETRON  COBRANCA SAMPATACADO</t>
        </is>
      </c>
      <c r="I1226" t="n">
        <v>-2464.23</v>
      </c>
    </row>
    <row r="1227">
      <c r="A1227" t="n">
        <v>3561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" t="n">
        <v>45293</v>
      </c>
      <c r="G1227" t="inlineStr">
        <is>
          <t>CREDITO</t>
        </is>
      </c>
      <c r="H1227" t="inlineStr">
        <is>
          <t>TED-TRANSF ELET DISPON REMET.GRPQA LTDA</t>
        </is>
      </c>
      <c r="I1227" t="n">
        <v>1003.32</v>
      </c>
    </row>
    <row r="1228">
      <c r="A1228" t="n">
        <v>3562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" t="n">
        <v>45293</v>
      </c>
      <c r="G1228" t="inlineStr">
        <is>
          <t>CREDITO</t>
        </is>
      </c>
      <c r="H1228" t="inlineStr">
        <is>
          <t>TED-TRANSF ELET DISPON REMET.GRPQA LTDA</t>
        </is>
      </c>
      <c r="I1228" t="n">
        <v>3484.35</v>
      </c>
    </row>
    <row r="1229">
      <c r="A1229" t="n">
        <v>3563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" t="n">
        <v>45293</v>
      </c>
      <c r="G1229" t="inlineStr">
        <is>
          <t>CREDITO</t>
        </is>
      </c>
      <c r="H1229" t="inlineStr">
        <is>
          <t>TRANSF CC PARA CC PJ TEMPUS FUGIT PARTICIPACOES E. LT</t>
        </is>
      </c>
      <c r="I1229" t="n">
        <v>10000</v>
      </c>
    </row>
    <row r="1230">
      <c r="A1230" t="n">
        <v>3564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" t="n">
        <v>45293</v>
      </c>
      <c r="G1230" t="inlineStr">
        <is>
          <t>CREDITO</t>
        </is>
      </c>
      <c r="H1230" t="inlineStr">
        <is>
          <t>TRANSF CC PARA CC PJ TEMPUS FUGIT PARTICIPACOES E. LT</t>
        </is>
      </c>
      <c r="I1230" t="n">
        <v>44400</v>
      </c>
    </row>
    <row r="1231">
      <c r="A1231" t="n">
        <v>3565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" t="n">
        <v>45293</v>
      </c>
      <c r="G1231" t="inlineStr">
        <is>
          <t>CREDITO</t>
        </is>
      </c>
      <c r="H1231" t="inlineStr">
        <is>
          <t>TRANSF CC PARA CC PJ TEMPUS FUGIT PARTICIPACOES E. LT</t>
        </is>
      </c>
      <c r="I1231" t="n">
        <v>5391.09</v>
      </c>
    </row>
    <row r="1232">
      <c r="A1232" t="n">
        <v>3566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" t="n">
        <v>45293</v>
      </c>
      <c r="G1232" t="inlineStr">
        <is>
          <t>CREDITO</t>
        </is>
      </c>
      <c r="H1232" t="inlineStr">
        <is>
          <t>RECEBIMENTO FORNECEDOR ALELO INSTITUICAO DE PAGAMENTO S</t>
        </is>
      </c>
      <c r="I1232" t="n">
        <v>260.62</v>
      </c>
    </row>
    <row r="1233">
      <c r="A1233" t="n">
        <v>3567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" t="n">
        <v>45293</v>
      </c>
      <c r="G1233" t="inlineStr">
        <is>
          <t>CREDITO</t>
        </is>
      </c>
      <c r="H1233" t="inlineStr">
        <is>
          <t>RECEBIMENTO FORNECEDOR ALELO INSTITUICAO DE PAGAMENTO S</t>
        </is>
      </c>
      <c r="I1233" t="n">
        <v>609.2</v>
      </c>
    </row>
    <row r="1234">
      <c r="A1234" t="n">
        <v>3568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" t="n">
        <v>45293</v>
      </c>
      <c r="G1234" t="inlineStr">
        <is>
          <t>CREDITO</t>
        </is>
      </c>
      <c r="H1234" t="inlineStr">
        <is>
          <t>RESGATE INVEST FACIL</t>
        </is>
      </c>
      <c r="I1234" t="n">
        <v>2894.04</v>
      </c>
    </row>
    <row r="1235">
      <c r="A1235" t="n">
        <v>3569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" t="n">
        <v>45293</v>
      </c>
      <c r="G1235" t="inlineStr">
        <is>
          <t>DEBITO</t>
        </is>
      </c>
      <c r="H1235" t="inlineStr">
        <is>
          <t>PAGTO ELETRON  COBRANCA EMPORIO MEL</t>
        </is>
      </c>
      <c r="I1235" t="n">
        <v>-283.8</v>
      </c>
    </row>
    <row r="1236">
      <c r="A1236" t="n">
        <v>3570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" t="n">
        <v>45293</v>
      </c>
      <c r="G1236" t="inlineStr">
        <is>
          <t>DEBITO</t>
        </is>
      </c>
      <c r="H1236" t="inlineStr">
        <is>
          <t>PAGTO ELETRON  COBRANCA CRYSTALMIX</t>
        </is>
      </c>
      <c r="I1236" t="n">
        <v>-314.39</v>
      </c>
    </row>
    <row r="1237">
      <c r="A1237" t="n">
        <v>3571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" t="n">
        <v>45293</v>
      </c>
      <c r="G1237" t="inlineStr">
        <is>
          <t>DEBITO</t>
        </is>
      </c>
      <c r="H1237" t="inlineStr">
        <is>
          <t>PAGTO ELETRON  COBRANCA HD FRANGOS</t>
        </is>
      </c>
      <c r="I1237" t="n">
        <v>-1814.25</v>
      </c>
    </row>
    <row r="1238">
      <c r="A1238" t="n">
        <v>3572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" t="n">
        <v>45293</v>
      </c>
      <c r="G1238" t="inlineStr">
        <is>
          <t>DEBITO</t>
        </is>
      </c>
      <c r="H1238" t="inlineStr">
        <is>
          <t>PAGTO ELETRON  COBRANCA BRH</t>
        </is>
      </c>
      <c r="I1238" t="n">
        <v>-2978.65</v>
      </c>
    </row>
    <row r="1239">
      <c r="A1239" t="n">
        <v>3573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" t="n">
        <v>45293</v>
      </c>
      <c r="G1239" t="inlineStr">
        <is>
          <t>DEBITO</t>
        </is>
      </c>
      <c r="H1239" t="inlineStr">
        <is>
          <t>PAGTO ELETRON  COBRANCA LSA</t>
        </is>
      </c>
      <c r="I1239" t="n">
        <v>-135</v>
      </c>
    </row>
    <row r="1240">
      <c r="A1240" t="n">
        <v>3574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" t="n">
        <v>45293</v>
      </c>
      <c r="G1240" t="inlineStr">
        <is>
          <t>DEBITO</t>
        </is>
      </c>
      <c r="H1240" t="inlineStr">
        <is>
          <t>PAGTO ELETRON  COBRANCA MARIO PEDRO</t>
        </is>
      </c>
      <c r="I1240" t="n">
        <v>-179.31</v>
      </c>
    </row>
    <row r="1241">
      <c r="A1241" t="n">
        <v>3575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" t="n">
        <v>45293</v>
      </c>
      <c r="G1241" t="inlineStr">
        <is>
          <t>DEBITO</t>
        </is>
      </c>
      <c r="H1241" t="inlineStr">
        <is>
          <t>PAGTO ELETRON  COBRANCA LSA</t>
        </is>
      </c>
      <c r="I1241" t="n">
        <v>-240</v>
      </c>
    </row>
    <row r="1242">
      <c r="A1242" t="n">
        <v>3576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" t="n">
        <v>45293</v>
      </c>
      <c r="G1242" t="inlineStr">
        <is>
          <t>DEBITO</t>
        </is>
      </c>
      <c r="H1242" t="inlineStr">
        <is>
          <t>PAGTO ELETRON  COBRANCA TARUMA</t>
        </is>
      </c>
      <c r="I1242" t="n">
        <v>-250</v>
      </c>
    </row>
    <row r="1243">
      <c r="A1243" t="n">
        <v>3577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" t="n">
        <v>45293</v>
      </c>
      <c r="G1243" t="inlineStr">
        <is>
          <t>DEBITO</t>
        </is>
      </c>
      <c r="H1243" t="inlineStr">
        <is>
          <t>PAGTO ELETRON  COBRANCA LATICINIOS PIRAMIDE</t>
        </is>
      </c>
      <c r="I1243" t="n">
        <v>-295</v>
      </c>
    </row>
    <row r="1244">
      <c r="A1244" t="n">
        <v>3578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" t="n">
        <v>45293</v>
      </c>
      <c r="G1244" t="inlineStr">
        <is>
          <t>DEBITO</t>
        </is>
      </c>
      <c r="H1244" t="inlineStr">
        <is>
          <t>PAGTO ELETRON  COBRANCA SYLVIUS</t>
        </is>
      </c>
      <c r="I1244" t="n">
        <v>-322</v>
      </c>
    </row>
    <row r="1245">
      <c r="A1245" t="n">
        <v>3579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" t="n">
        <v>45293</v>
      </c>
      <c r="G1245" t="inlineStr">
        <is>
          <t>DEBITO</t>
        </is>
      </c>
      <c r="H1245" t="inlineStr">
        <is>
          <t>PAGTO ELETRON  COBRANCA DEOLINDA</t>
        </is>
      </c>
      <c r="I1245" t="n">
        <v>-328.9</v>
      </c>
    </row>
    <row r="1246">
      <c r="A1246" t="n">
        <v>3580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" t="n">
        <v>45293</v>
      </c>
      <c r="G1246" t="inlineStr">
        <is>
          <t>DEBITO</t>
        </is>
      </c>
      <c r="H1246" t="inlineStr">
        <is>
          <t>PAGTO ELETRON  COBRANCA FUNGO DE QUINTAL</t>
        </is>
      </c>
      <c r="I1246" t="n">
        <v>-341.2</v>
      </c>
    </row>
    <row r="1247">
      <c r="A1247" t="n">
        <v>3581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" t="n">
        <v>45293</v>
      </c>
      <c r="G1247" t="inlineStr">
        <is>
          <t>DEBITO</t>
        </is>
      </c>
      <c r="H1247" t="inlineStr">
        <is>
          <t>PAGTO ELETRON  COBRANCA MARIO PEDRO</t>
        </is>
      </c>
      <c r="I1247" t="n">
        <v>-360.97</v>
      </c>
    </row>
    <row r="1248">
      <c r="A1248" t="n">
        <v>3582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" t="n">
        <v>45293</v>
      </c>
      <c r="G1248" t="inlineStr">
        <is>
          <t>DEBITO</t>
        </is>
      </c>
      <c r="H1248" t="inlineStr">
        <is>
          <t>PAGTO ELETRON  COBRANCA BRAVA</t>
        </is>
      </c>
      <c r="I1248" t="n">
        <v>-410</v>
      </c>
    </row>
    <row r="1249">
      <c r="A1249" t="n">
        <v>3583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" t="n">
        <v>45293</v>
      </c>
      <c r="G1249" t="inlineStr">
        <is>
          <t>DEBITO</t>
        </is>
      </c>
      <c r="H1249" t="inlineStr">
        <is>
          <t>PAGTO ELETRON  COBRANCA VIVA ESPETOS</t>
        </is>
      </c>
      <c r="I1249" t="n">
        <v>-454.1</v>
      </c>
    </row>
    <row r="1250">
      <c r="A1250" t="n">
        <v>3584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" t="n">
        <v>45293</v>
      </c>
      <c r="G1250" t="inlineStr">
        <is>
          <t>DEBITO</t>
        </is>
      </c>
      <c r="H1250" t="inlineStr">
        <is>
          <t>PAGTO ELETRON  COBRANCA CARVAO MANDA BRASA</t>
        </is>
      </c>
      <c r="I1250" t="n">
        <v>-747.5</v>
      </c>
    </row>
    <row r="1251">
      <c r="A1251" t="n">
        <v>3585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" t="n">
        <v>45293</v>
      </c>
      <c r="G1251" t="inlineStr">
        <is>
          <t>DEBITO</t>
        </is>
      </c>
      <c r="H1251" t="inlineStr">
        <is>
          <t>PAGTO ELETRON  COBRANCA EAU</t>
        </is>
      </c>
      <c r="I1251" t="n">
        <v>-849.5</v>
      </c>
    </row>
    <row r="1252">
      <c r="A1252" t="n">
        <v>3586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" t="n">
        <v>45293</v>
      </c>
      <c r="G1252" t="inlineStr">
        <is>
          <t>DEBITO</t>
        </is>
      </c>
      <c r="H1252" t="inlineStr">
        <is>
          <t>PAGTO ELETRON  COBRANCA ATACADISTA KING FOOD</t>
        </is>
      </c>
      <c r="I1252" t="n">
        <v>-1647.75</v>
      </c>
    </row>
    <row r="1253">
      <c r="A1253" t="n">
        <v>3587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" t="n">
        <v>45293</v>
      </c>
      <c r="G1253" t="inlineStr">
        <is>
          <t>DEBITO</t>
        </is>
      </c>
      <c r="H1253" t="inlineStr">
        <is>
          <t>PAGTO ELETRON  COBRANCA ESHOW</t>
        </is>
      </c>
      <c r="I1253" t="n">
        <v>-2100</v>
      </c>
    </row>
    <row r="1254">
      <c r="A1254" t="n">
        <v>3588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" t="n">
        <v>45293</v>
      </c>
      <c r="G1254" t="inlineStr">
        <is>
          <t>DEBITO</t>
        </is>
      </c>
      <c r="H1254" t="inlineStr">
        <is>
          <t>PAGTO ELETRON  COBRANCA ESTAFF</t>
        </is>
      </c>
      <c r="I1254" t="n">
        <v>-3929.44</v>
      </c>
    </row>
    <row r="1255">
      <c r="A1255" t="n">
        <v>3589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" t="n">
        <v>45293</v>
      </c>
      <c r="G1255" t="inlineStr">
        <is>
          <t>DEBITO</t>
        </is>
      </c>
      <c r="H1255" t="inlineStr">
        <is>
          <t>PAGTO ELETRON  COBRANCA ALVES BARBOSA</t>
        </is>
      </c>
      <c r="I1255" t="n">
        <v>-26375.13</v>
      </c>
    </row>
    <row r="1256">
      <c r="A1256" t="n">
        <v>3590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" t="n">
        <v>45293</v>
      </c>
      <c r="G1256" t="inlineStr">
        <is>
          <t>DEBITO</t>
        </is>
      </c>
      <c r="H1256" t="inlineStr">
        <is>
          <t>TRANSF CC PARA CC PJ ADRIANA NEVES FERREIRA</t>
        </is>
      </c>
      <c r="I1256" t="n">
        <v>-100</v>
      </c>
    </row>
    <row r="1257">
      <c r="A1257" t="n">
        <v>3591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" t="n">
        <v>45293</v>
      </c>
      <c r="G1257" t="inlineStr">
        <is>
          <t>DEBITO</t>
        </is>
      </c>
      <c r="H1257" t="inlineStr">
        <is>
          <t>TRANSF CC PARA CC PJ TEMPUS FUGIT PARTICIPACOES E. LT</t>
        </is>
      </c>
      <c r="I1257" t="n">
        <v>-2895.02</v>
      </c>
    </row>
    <row r="1258">
      <c r="A1258" t="n">
        <v>3592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" t="n">
        <v>45293</v>
      </c>
      <c r="G1258" t="inlineStr">
        <is>
          <t>DEBITO</t>
        </is>
      </c>
      <c r="H1258" t="inlineStr">
        <is>
          <t>TRANSF CC PARA CC PJ TEMPUS FUGIT PARTICIPACOES E. LT</t>
        </is>
      </c>
      <c r="I1258" t="n">
        <v>-5697.2</v>
      </c>
    </row>
    <row r="1259">
      <c r="A1259" t="n">
        <v>3593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" t="n">
        <v>45293</v>
      </c>
      <c r="G1259" t="inlineStr">
        <is>
          <t>DEBITO</t>
        </is>
      </c>
      <c r="H1259" t="inlineStr">
        <is>
          <t>TRANSF CC PARA CC PJ PLASTICOS SEGANTINI LTDA</t>
        </is>
      </c>
      <c r="I1259" t="n">
        <v>-782.51</v>
      </c>
    </row>
    <row r="1260">
      <c r="A1260" t="n">
        <v>3594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" t="n">
        <v>45293</v>
      </c>
      <c r="G1260" t="inlineStr">
        <is>
          <t>DEBITO</t>
        </is>
      </c>
      <c r="H1260" t="inlineStr">
        <is>
          <t>TRANSF CC PARA CC PJ ALESSANDRA TELES DINIZ</t>
        </is>
      </c>
      <c r="I1260" t="n">
        <v>-3000</v>
      </c>
    </row>
    <row r="1261">
      <c r="A1261" t="n">
        <v>3595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" t="n">
        <v>45293</v>
      </c>
      <c r="G1261" t="inlineStr">
        <is>
          <t>DEBITO</t>
        </is>
      </c>
      <c r="H1261" t="inlineStr">
        <is>
          <t>TRANSF CC PARA CP PJ LUIZ GUSTAVO MOREIRA DE SOUZA</t>
        </is>
      </c>
      <c r="I1261" t="n">
        <v>-100</v>
      </c>
    </row>
    <row r="1262">
      <c r="A1262" t="n">
        <v>3596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" t="n">
        <v>45293</v>
      </c>
      <c r="G1262" t="inlineStr">
        <is>
          <t>DEBITO</t>
        </is>
      </c>
      <c r="H1262" t="inlineStr">
        <is>
          <t>TRANSFERENCIA PIX DES: Brenda Letcia Pereir 02/01</t>
        </is>
      </c>
      <c r="I1262" t="n">
        <v>-100</v>
      </c>
    </row>
    <row r="1263">
      <c r="A1263" t="n">
        <v>3597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" t="n">
        <v>45293</v>
      </c>
      <c r="G1263" t="inlineStr">
        <is>
          <t>DEBITO</t>
        </is>
      </c>
      <c r="H1263" t="inlineStr">
        <is>
          <t>TRANSFERENCIA PIX DES: DANIELA DE OLIVEIRA F 02/01</t>
        </is>
      </c>
      <c r="I1263" t="n">
        <v>-100</v>
      </c>
    </row>
    <row r="1264">
      <c r="A1264" t="n">
        <v>3598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" t="n">
        <v>45293</v>
      </c>
      <c r="G1264" t="inlineStr">
        <is>
          <t>DEBITO</t>
        </is>
      </c>
      <c r="H1264" t="inlineStr">
        <is>
          <t>TRANSFERENCIA PIX DES: EDILSON CANDIDO FRANC 02/01</t>
        </is>
      </c>
      <c r="I1264" t="n">
        <v>-100</v>
      </c>
    </row>
    <row r="1265">
      <c r="A1265" t="n">
        <v>3599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" t="n">
        <v>45293</v>
      </c>
      <c r="G1265" t="inlineStr">
        <is>
          <t>DEBITO</t>
        </is>
      </c>
      <c r="H1265" t="inlineStr">
        <is>
          <t>TRANSFERENCIA PIX DES: KAIO HENRIQUE MUNIZ B 02/01</t>
        </is>
      </c>
      <c r="I1265" t="n">
        <v>-100</v>
      </c>
    </row>
    <row r="1266">
      <c r="A1266" t="n">
        <v>3600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" t="n">
        <v>45293</v>
      </c>
      <c r="G1266" t="inlineStr">
        <is>
          <t>DEBITO</t>
        </is>
      </c>
      <c r="H1266" t="inlineStr">
        <is>
          <t>TRANSFERENCIA PIX DES: MARCIO DE SOUZA       02/01</t>
        </is>
      </c>
      <c r="I1266" t="n">
        <v>-100</v>
      </c>
    </row>
    <row r="1267">
      <c r="A1267" t="n">
        <v>3601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" t="n">
        <v>45293</v>
      </c>
      <c r="G1267" t="inlineStr">
        <is>
          <t>DEBITO</t>
        </is>
      </c>
      <c r="H1267" t="inlineStr">
        <is>
          <t>TRANSFERENCIA PIX DES: Mario Legal da Rocha  02/01</t>
        </is>
      </c>
      <c r="I1267" t="n">
        <v>-100</v>
      </c>
    </row>
    <row r="1268">
      <c r="A1268" t="n">
        <v>3602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" t="n">
        <v>45293</v>
      </c>
      <c r="G1268" t="inlineStr">
        <is>
          <t>DEBITO</t>
        </is>
      </c>
      <c r="H1268" t="inlineStr">
        <is>
          <t>TRANSFERENCIA PIX DES: Rodrigo Pereira da Si 02/01</t>
        </is>
      </c>
      <c r="I1268" t="n">
        <v>-100</v>
      </c>
    </row>
    <row r="1269">
      <c r="A1269" t="n">
        <v>3603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" t="n">
        <v>45293</v>
      </c>
      <c r="G1269" t="inlineStr">
        <is>
          <t>DEBITO</t>
        </is>
      </c>
      <c r="H1269" t="inlineStr">
        <is>
          <t>TRANSFERENCIA PIX DES: Vinicius Santos Sousa 02/01</t>
        </is>
      </c>
      <c r="I1269" t="n">
        <v>-100</v>
      </c>
    </row>
    <row r="1270">
      <c r="A1270" t="n">
        <v>3604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" t="n">
        <v>45293</v>
      </c>
      <c r="G1270" t="inlineStr">
        <is>
          <t>DEBITO</t>
        </is>
      </c>
      <c r="H1270" t="inlineStr">
        <is>
          <t>TRANSFERENCIA PIX DES: RONALDO DE ALBUQUERQU 02/01</t>
        </is>
      </c>
      <c r="I1270" t="n">
        <v>-2400</v>
      </c>
    </row>
    <row r="1271">
      <c r="A1271" t="n">
        <v>3605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" t="n">
        <v>45293</v>
      </c>
      <c r="G1271" t="inlineStr">
        <is>
          <t>DEBITO</t>
        </is>
      </c>
      <c r="H1271" t="inlineStr">
        <is>
          <t>TRANSFERENCIA PIX DES: MAICON SANTOS LUZ SIL 02/01</t>
        </is>
      </c>
      <c r="I1271" t="n">
        <v>-2112</v>
      </c>
    </row>
    <row r="1272">
      <c r="A1272" t="n">
        <v>3606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" t="n">
        <v>45293</v>
      </c>
      <c r="G1272" t="inlineStr">
        <is>
          <t>DEBITO</t>
        </is>
      </c>
      <c r="H1272" t="inlineStr">
        <is>
          <t>TRANSFERENCIA PIX DES: MICHAELLE DE FREITAS  02/01</t>
        </is>
      </c>
      <c r="I1272" t="n">
        <v>-2550</v>
      </c>
    </row>
    <row r="1273">
      <c r="A1273" t="n">
        <v>3607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" t="n">
        <v>45293</v>
      </c>
      <c r="G1273" t="inlineStr">
        <is>
          <t>DEBITO</t>
        </is>
      </c>
      <c r="H1273" t="inlineStr">
        <is>
          <t>TRANSFERENCIA PIX DES: MICHAELLE DE FREITAS  02/01</t>
        </is>
      </c>
      <c r="I1273" t="n">
        <v>-750</v>
      </c>
    </row>
    <row r="1274">
      <c r="A1274" t="n">
        <v>3608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" t="n">
        <v>45293</v>
      </c>
      <c r="G1274" t="inlineStr">
        <is>
          <t>DEBITO</t>
        </is>
      </c>
      <c r="H1274" t="inlineStr">
        <is>
          <t>TRANSFERENCIA PIX DES: DENIS DOS SANTOS      02/01</t>
        </is>
      </c>
      <c r="I1274" t="n">
        <v>-2500</v>
      </c>
    </row>
    <row r="1275">
      <c r="A1275" t="n">
        <v>3617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" t="n">
        <v>45293</v>
      </c>
      <c r="G1275" t="inlineStr">
        <is>
          <t>CREDITO</t>
        </is>
      </c>
      <c r="H1275" t="inlineStr">
        <is>
          <t>RESGATE INVEST FACIL</t>
        </is>
      </c>
      <c r="I1275" t="n">
        <v>2894.04</v>
      </c>
    </row>
    <row r="1276">
      <c r="A1276" t="n">
        <v>3526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" t="n">
        <v>45288</v>
      </c>
      <c r="G1276" t="inlineStr">
        <is>
          <t>CREDITO</t>
        </is>
      </c>
      <c r="H1276" t="inlineStr">
        <is>
          <t>TED-TRANSF ELET DISPON REMET.BANCO TOPAZIO S.A.</t>
        </is>
      </c>
      <c r="I1276" t="n">
        <v>342.23</v>
      </c>
    </row>
    <row r="1277">
      <c r="A1277" t="n">
        <v>3527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" t="n">
        <v>45288</v>
      </c>
      <c r="G1277" t="inlineStr">
        <is>
          <t>CREDITO</t>
        </is>
      </c>
      <c r="H1277" t="inlineStr">
        <is>
          <t>TRANSF CC PARA CC PJ TEMPUS FUGIT PARTICIPACOES E. LT</t>
        </is>
      </c>
      <c r="I1277" t="n">
        <v>14678</v>
      </c>
    </row>
    <row r="1278">
      <c r="A1278" t="n">
        <v>3528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" t="n">
        <v>45288</v>
      </c>
      <c r="G1278" t="inlineStr">
        <is>
          <t>CREDITO</t>
        </is>
      </c>
      <c r="H1278" t="inlineStr">
        <is>
          <t>RECEBIMENTO FORNECEDOR ALELO INSTITUICAO DE PAGAMENTO S</t>
        </is>
      </c>
      <c r="I1278" t="n">
        <v>330.39</v>
      </c>
    </row>
    <row r="1279">
      <c r="A1279" t="n">
        <v>3529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" t="n">
        <v>45288</v>
      </c>
      <c r="G1279" t="inlineStr">
        <is>
          <t>CREDITO</t>
        </is>
      </c>
      <c r="H1279" t="inlineStr">
        <is>
          <t>TRANSFERENCIA PIX REM: M. H. KWOK - 168 ATAC 28/12</t>
        </is>
      </c>
      <c r="I1279" t="n">
        <v>3010</v>
      </c>
    </row>
    <row r="1280">
      <c r="A1280" t="n">
        <v>3530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" t="n">
        <v>45288</v>
      </c>
      <c r="G1280" t="inlineStr">
        <is>
          <t>DEBITO</t>
        </is>
      </c>
      <c r="H1280" t="inlineStr">
        <is>
          <t>PAGTO ELETRON  COBRANCA 4R AMBIENTAL</t>
        </is>
      </c>
      <c r="I1280" t="n">
        <v>-494.57</v>
      </c>
    </row>
    <row r="1281">
      <c r="A1281" t="n">
        <v>3531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" t="n">
        <v>45288</v>
      </c>
      <c r="G1281" t="inlineStr">
        <is>
          <t>DEBITO</t>
        </is>
      </c>
      <c r="H1281" t="inlineStr">
        <is>
          <t>PAGTO ELETRON  COBRANCA MARIO PEDRO</t>
        </is>
      </c>
      <c r="I1281" t="n">
        <v>-582.55</v>
      </c>
    </row>
    <row r="1282">
      <c r="A1282" t="n">
        <v>3532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" t="n">
        <v>45288</v>
      </c>
      <c r="G1282" t="inlineStr">
        <is>
          <t>DEBITO</t>
        </is>
      </c>
      <c r="H1282" t="inlineStr">
        <is>
          <t>PAGTO ELETRON  COBRANCA HD FRANGOS</t>
        </is>
      </c>
      <c r="I1282" t="n">
        <v>-1227.98</v>
      </c>
    </row>
    <row r="1283">
      <c r="A1283" t="n">
        <v>3533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" t="n">
        <v>45288</v>
      </c>
      <c r="G1283" t="inlineStr">
        <is>
          <t>DEBITO</t>
        </is>
      </c>
      <c r="H1283" t="inlineStr">
        <is>
          <t>PAGTO ELETRON  COBRANCA GUIDARA</t>
        </is>
      </c>
      <c r="I1283" t="n">
        <v>-1284.62</v>
      </c>
    </row>
    <row r="1284">
      <c r="A1284" t="n">
        <v>3534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" t="n">
        <v>45288</v>
      </c>
      <c r="G1284" t="inlineStr">
        <is>
          <t>DEBITO</t>
        </is>
      </c>
      <c r="H1284" t="inlineStr">
        <is>
          <t>PAGTO ELETRON  COBRANCA TARUMA</t>
        </is>
      </c>
      <c r="I1284" t="n">
        <v>-1927.47</v>
      </c>
    </row>
    <row r="1285">
      <c r="A1285" t="n">
        <v>3535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" t="n">
        <v>45288</v>
      </c>
      <c r="G1285" t="inlineStr">
        <is>
          <t>DEBITO</t>
        </is>
      </c>
      <c r="H1285" t="inlineStr">
        <is>
          <t>PAGTO ELETRON  COBRANCA NOVA COM</t>
        </is>
      </c>
      <c r="I1285" t="n">
        <v>-2032.7</v>
      </c>
    </row>
    <row r="1286">
      <c r="A1286" t="n">
        <v>3536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" t="n">
        <v>45288</v>
      </c>
      <c r="G1286" t="inlineStr">
        <is>
          <t>DEBITO</t>
        </is>
      </c>
      <c r="H1286" t="inlineStr">
        <is>
          <t>PAGTO ELETRON  COBRANCA AMBEV</t>
        </is>
      </c>
      <c r="I1286" t="n">
        <v>-4813.05</v>
      </c>
    </row>
    <row r="1287">
      <c r="A1287" t="n">
        <v>3537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" t="n">
        <v>45288</v>
      </c>
      <c r="G1287" t="inlineStr">
        <is>
          <t>DEBITO</t>
        </is>
      </c>
      <c r="H1287" t="inlineStr">
        <is>
          <t>TARIFA BANCARIA PAGAMENTO FUNCs NET EMPRESA</t>
        </is>
      </c>
      <c r="I1287" t="n">
        <v>-4</v>
      </c>
    </row>
    <row r="1288">
      <c r="A1288" t="n">
        <v>3538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" t="n">
        <v>45288</v>
      </c>
      <c r="G1288" t="inlineStr">
        <is>
          <t>DEBITO</t>
        </is>
      </c>
      <c r="H1288" t="inlineStr">
        <is>
          <t>TARIFA BANCARIA PAGAMENTO FUNCs NET EMPRESA</t>
        </is>
      </c>
      <c r="I1288" t="n">
        <v>-24</v>
      </c>
    </row>
    <row r="1289">
      <c r="A1289" t="n">
        <v>3539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" t="n">
        <v>45288</v>
      </c>
      <c r="G1289" t="inlineStr">
        <is>
          <t>DEBITO</t>
        </is>
      </c>
      <c r="H1289" t="inlineStr">
        <is>
          <t>TARIFA BANCARIA PAGAMENTO FUNCs NET EMPRESA</t>
        </is>
      </c>
      <c r="I1289" t="n">
        <v>-24</v>
      </c>
    </row>
    <row r="1290">
      <c r="A1290" t="n">
        <v>3540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" t="n">
        <v>45288</v>
      </c>
      <c r="G1290" t="inlineStr">
        <is>
          <t>DEBITO</t>
        </is>
      </c>
      <c r="H1290" t="inlineStr">
        <is>
          <t>TARIFA BANCARIA TRANSF PGTO PIX</t>
        </is>
      </c>
      <c r="I1290" t="n">
        <v>-9</v>
      </c>
    </row>
    <row r="1291">
      <c r="A1291" t="n">
        <v>3541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" t="n">
        <v>45288</v>
      </c>
      <c r="G1291" t="inlineStr">
        <is>
          <t>DEBITO</t>
        </is>
      </c>
      <c r="H1291" t="inlineStr">
        <is>
          <t>TARIFA BANCARIA TRANSF PGTO PIX</t>
        </is>
      </c>
      <c r="I1291" t="n">
        <v>-0.07000000000000001</v>
      </c>
    </row>
    <row r="1292">
      <c r="A1292" t="n">
        <v>3542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" t="n">
        <v>45288</v>
      </c>
      <c r="G1292" t="inlineStr">
        <is>
          <t>DEBITO</t>
        </is>
      </c>
      <c r="H1292" t="inlineStr">
        <is>
          <t>TARIFA BANCARIA TRANSF PGTO PIX</t>
        </is>
      </c>
      <c r="I1292" t="n">
        <v>-1.65</v>
      </c>
    </row>
    <row r="1293">
      <c r="A1293" t="n">
        <v>3543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" t="n">
        <v>45288</v>
      </c>
      <c r="G1293" t="inlineStr">
        <is>
          <t>DEBITO</t>
        </is>
      </c>
      <c r="H1293" t="inlineStr">
        <is>
          <t>TARIFA BANCARIA TRANSF PGTO PIX</t>
        </is>
      </c>
      <c r="I1293" t="n">
        <v>-8.4</v>
      </c>
    </row>
    <row r="1294">
      <c r="A1294" t="n">
        <v>3544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" t="n">
        <v>45288</v>
      </c>
      <c r="G1294" t="inlineStr">
        <is>
          <t>DEBITO</t>
        </is>
      </c>
      <c r="H1294" t="inlineStr">
        <is>
          <t>TARIFA BANCARIA TRANSF PGTO PIX</t>
        </is>
      </c>
      <c r="I1294" t="n">
        <v>-4.34</v>
      </c>
    </row>
    <row r="1295">
      <c r="A1295" t="n">
        <v>3545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" t="n">
        <v>45288</v>
      </c>
      <c r="G1295" t="inlineStr">
        <is>
          <t>DEBITO</t>
        </is>
      </c>
      <c r="H1295" t="inlineStr">
        <is>
          <t>TARIFA BANCARIA TRANSF PGTO PIX</t>
        </is>
      </c>
      <c r="I1295" t="n">
        <v>-9</v>
      </c>
    </row>
    <row r="1296">
      <c r="A1296" t="n">
        <v>3546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" t="n">
        <v>45288</v>
      </c>
      <c r="G1296" t="inlineStr">
        <is>
          <t>DEBITO</t>
        </is>
      </c>
      <c r="H1296" t="inlineStr">
        <is>
          <t>TARIFA BANCARIA TRANSF PGTO PIX</t>
        </is>
      </c>
      <c r="I1296" t="n">
        <v>-9</v>
      </c>
    </row>
    <row r="1297">
      <c r="A1297" t="n">
        <v>3547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" t="n">
        <v>45288</v>
      </c>
      <c r="G1297" t="inlineStr">
        <is>
          <t>DEBITO</t>
        </is>
      </c>
      <c r="H1297" t="inlineStr">
        <is>
          <t>TARIFA BANCARIA TRANSF PGTO PIX</t>
        </is>
      </c>
      <c r="I1297" t="n">
        <v>-9</v>
      </c>
    </row>
    <row r="1298">
      <c r="A1298" t="n">
        <v>3548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" t="n">
        <v>45288</v>
      </c>
      <c r="G1298" t="inlineStr">
        <is>
          <t>DEBITO</t>
        </is>
      </c>
      <c r="H1298" t="inlineStr">
        <is>
          <t>TARIFA BANCARIA TRANSF PGTO PIX</t>
        </is>
      </c>
      <c r="I1298" t="n">
        <v>-9</v>
      </c>
    </row>
    <row r="1299">
      <c r="A1299" t="n">
        <v>3549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" t="n">
        <v>45288</v>
      </c>
      <c r="G1299" t="inlineStr">
        <is>
          <t>DEBITO</t>
        </is>
      </c>
      <c r="H1299" t="inlineStr">
        <is>
          <t>TARIFA BANCARIA TRANSF PGTO PIX</t>
        </is>
      </c>
      <c r="I1299" t="n">
        <v>-9</v>
      </c>
    </row>
    <row r="1300">
      <c r="A1300" t="n">
        <v>3550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" t="n">
        <v>45288</v>
      </c>
      <c r="G1300" t="inlineStr">
        <is>
          <t>DEBITO</t>
        </is>
      </c>
      <c r="H1300" t="inlineStr">
        <is>
          <t>TARIFA BANCARIA TRANSF PGTO PIX</t>
        </is>
      </c>
      <c r="I1300" t="n">
        <v>-9</v>
      </c>
    </row>
    <row r="1301">
      <c r="A1301" t="n">
        <v>3551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" t="n">
        <v>45288</v>
      </c>
      <c r="G1301" t="inlineStr">
        <is>
          <t>DEBITO</t>
        </is>
      </c>
      <c r="H1301" t="inlineStr">
        <is>
          <t>TARIFA BANCARIA TRANSF PGTO PIX</t>
        </is>
      </c>
      <c r="I1301" t="n">
        <v>-9</v>
      </c>
    </row>
    <row r="1302">
      <c r="A1302" t="n">
        <v>3552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" t="n">
        <v>45288</v>
      </c>
      <c r="G1302" t="inlineStr">
        <is>
          <t>DEBITO</t>
        </is>
      </c>
      <c r="H1302" t="inlineStr">
        <is>
          <t>TARIFA BANCARIA TRANSF PGTO PIX</t>
        </is>
      </c>
      <c r="I1302" t="n">
        <v>-9</v>
      </c>
    </row>
    <row r="1303">
      <c r="A1303" t="n">
        <v>3553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" t="n">
        <v>45288</v>
      </c>
      <c r="G1303" t="inlineStr">
        <is>
          <t>DEBITO</t>
        </is>
      </c>
      <c r="H1303" t="inlineStr">
        <is>
          <t>TARIFA BANCARIA TRANSF PGTO PIX</t>
        </is>
      </c>
      <c r="I1303" t="n">
        <v>-9</v>
      </c>
    </row>
    <row r="1304">
      <c r="A1304" t="n">
        <v>3554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" t="n">
        <v>45288</v>
      </c>
      <c r="G1304" t="inlineStr">
        <is>
          <t>DEBITO</t>
        </is>
      </c>
      <c r="H1304" t="inlineStr">
        <is>
          <t>TARIFA BANCARIA TRANSF PGTO PIX</t>
        </is>
      </c>
      <c r="I1304" t="n">
        <v>-9</v>
      </c>
    </row>
    <row r="1305">
      <c r="A1305" t="n">
        <v>3555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" t="n">
        <v>45288</v>
      </c>
      <c r="G1305" t="inlineStr">
        <is>
          <t>DEBITO</t>
        </is>
      </c>
      <c r="H1305" t="inlineStr">
        <is>
          <t>TARIFA BANCARIA TRANSF PGTO PIX</t>
        </is>
      </c>
      <c r="I1305" t="n">
        <v>-2.57</v>
      </c>
    </row>
    <row r="1306">
      <c r="A1306" t="n">
        <v>3556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" t="n">
        <v>45288</v>
      </c>
      <c r="G1306" t="inlineStr">
        <is>
          <t>DEBITO</t>
        </is>
      </c>
      <c r="H1306" t="inlineStr">
        <is>
          <t>PAGTO ELETRONICO TRIBUTO INTERNET --PMSP SP</t>
        </is>
      </c>
      <c r="I1306" t="n">
        <v>-1595.47</v>
      </c>
    </row>
    <row r="1307">
      <c r="A1307" t="n">
        <v>3557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" t="n">
        <v>45288</v>
      </c>
      <c r="G1307" t="inlineStr">
        <is>
          <t>DEBITO</t>
        </is>
      </c>
      <c r="H1307" t="inlineStr">
        <is>
          <t>PAGTO ELETRONICO TRIBUTO INTERNET --PMSP SP</t>
        </is>
      </c>
      <c r="I1307" t="n">
        <v>-444.37</v>
      </c>
    </row>
    <row r="1308">
      <c r="A1308" t="n">
        <v>3558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" t="n">
        <v>45288</v>
      </c>
      <c r="G1308" t="inlineStr">
        <is>
          <t>DEBITO</t>
        </is>
      </c>
      <c r="H1308" t="inlineStr">
        <is>
          <t>APLIC.INVEST FACIL</t>
        </is>
      </c>
      <c r="I1308" t="n">
        <v>-2894.01</v>
      </c>
    </row>
    <row r="1309">
      <c r="A1309" t="n">
        <v>3559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" t="n">
        <v>45288</v>
      </c>
      <c r="G1309" t="inlineStr">
        <is>
          <t>DEBITO</t>
        </is>
      </c>
      <c r="H1309" t="inlineStr">
        <is>
          <t>TRANSFERENCIA PIX DES: PRINTCLEAN SOLUCOES G 28/12</t>
        </is>
      </c>
      <c r="I1309" t="n">
        <v>-141.2</v>
      </c>
    </row>
    <row r="1310">
      <c r="A1310" t="n">
        <v>3560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" t="n">
        <v>45288</v>
      </c>
      <c r="G1310" t="inlineStr">
        <is>
          <t>DEBITO</t>
        </is>
      </c>
      <c r="H1310" t="inlineStr">
        <is>
          <t>TRANSFERENCIA PIX DES: DENIS DOS SANTOS      28/12</t>
        </is>
      </c>
      <c r="I1310" t="n">
        <v>-753.6</v>
      </c>
    </row>
    <row r="1311">
      <c r="A1311" t="n">
        <v>3149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" t="n">
        <v>45287</v>
      </c>
      <c r="G1311" t="inlineStr">
        <is>
          <t>CREDITO</t>
        </is>
      </c>
      <c r="H1311" t="inlineStr">
        <is>
          <t>TED-TRANSF ELET DISPON REMET.BANCO TOPAZIO S.A.</t>
        </is>
      </c>
      <c r="I1311" t="n">
        <v>337.21</v>
      </c>
    </row>
    <row r="1312">
      <c r="A1312" t="n">
        <v>3150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" t="n">
        <v>45287</v>
      </c>
      <c r="G1312" t="inlineStr">
        <is>
          <t>CREDITO</t>
        </is>
      </c>
      <c r="H1312" t="inlineStr">
        <is>
          <t>TRANSF CC PARA CC PJ TEMPUS FUGIT PARTICIPACOES E. LT</t>
        </is>
      </c>
      <c r="I1312" t="n">
        <v>19800</v>
      </c>
    </row>
    <row r="1313">
      <c r="A1313" t="n">
        <v>3151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" t="n">
        <v>45287</v>
      </c>
      <c r="G1313" t="inlineStr">
        <is>
          <t>CREDITO</t>
        </is>
      </c>
      <c r="H1313" t="inlineStr">
        <is>
          <t>MASTER DEBITO IFOOD.COM AGENCIA DE RESTAURANTE</t>
        </is>
      </c>
      <c r="I1313" t="n">
        <v>281.07</v>
      </c>
    </row>
    <row r="1314">
      <c r="A1314" t="n">
        <v>3152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" t="n">
        <v>45287</v>
      </c>
      <c r="G1314" t="inlineStr">
        <is>
          <t>CREDITO</t>
        </is>
      </c>
      <c r="H1314" t="inlineStr">
        <is>
          <t>MASTER DEBITO IFOOD.COM AGENCIA DE RESTAURANTE</t>
        </is>
      </c>
      <c r="I1314" t="n">
        <v>289.76</v>
      </c>
    </row>
    <row r="1315">
      <c r="A1315" t="n">
        <v>3153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" t="n">
        <v>45287</v>
      </c>
      <c r="G1315" t="inlineStr">
        <is>
          <t>DEBITO</t>
        </is>
      </c>
      <c r="H1315" t="inlineStr">
        <is>
          <t>PAGTO ELETRON  COBRANCA CEPEL</t>
        </is>
      </c>
      <c r="I1315" t="n">
        <v>-298.75</v>
      </c>
    </row>
    <row r="1316">
      <c r="A1316" t="n">
        <v>3154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" t="n">
        <v>45287</v>
      </c>
      <c r="G1316" t="inlineStr">
        <is>
          <t>DEBITO</t>
        </is>
      </c>
      <c r="H1316" t="inlineStr">
        <is>
          <t>PAGTO ELETRON  COBRANCA MARIO PEDRO</t>
        </is>
      </c>
      <c r="I1316" t="n">
        <v>-364.59</v>
      </c>
    </row>
    <row r="1317">
      <c r="A1317" t="n">
        <v>3155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" t="n">
        <v>45287</v>
      </c>
      <c r="G1317" t="inlineStr">
        <is>
          <t>DEBITO</t>
        </is>
      </c>
      <c r="H1317" t="inlineStr">
        <is>
          <t>PAGTO ELETRON  COBRANCA DIST CANTAROS</t>
        </is>
      </c>
      <c r="I1317" t="n">
        <v>-382.8</v>
      </c>
    </row>
    <row r="1318">
      <c r="A1318" t="n">
        <v>3156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" t="n">
        <v>45287</v>
      </c>
      <c r="G1318" t="inlineStr">
        <is>
          <t>DEBITO</t>
        </is>
      </c>
      <c r="H1318" t="inlineStr">
        <is>
          <t>PAGTO ELETRON  COBRANCA ZAHIL</t>
        </is>
      </c>
      <c r="I1318" t="n">
        <v>-709.92</v>
      </c>
    </row>
    <row r="1319">
      <c r="A1319" t="n">
        <v>3157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" t="n">
        <v>45287</v>
      </c>
      <c r="G1319" t="inlineStr">
        <is>
          <t>DEBITO</t>
        </is>
      </c>
      <c r="H1319" t="inlineStr">
        <is>
          <t>PAGTO ELETRON  COBRANCA TARUMA</t>
        </is>
      </c>
      <c r="I1319" t="n">
        <v>-824.37</v>
      </c>
    </row>
    <row r="1320">
      <c r="A1320" t="n">
        <v>3158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" t="n">
        <v>45287</v>
      </c>
      <c r="G1320" t="inlineStr">
        <is>
          <t>DEBITO</t>
        </is>
      </c>
      <c r="H1320" t="inlineStr">
        <is>
          <t>PAGTO ELETRON  COBRANCA SAMPATACADO</t>
        </is>
      </c>
      <c r="I1320" t="n">
        <v>-1132.76</v>
      </c>
    </row>
    <row r="1321">
      <c r="A1321" t="n">
        <v>3159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" t="n">
        <v>45287</v>
      </c>
      <c r="G1321" t="inlineStr">
        <is>
          <t>DEBITO</t>
        </is>
      </c>
      <c r="H1321" t="inlineStr">
        <is>
          <t>PAGTO ELETRON  COBRANCA VT</t>
        </is>
      </c>
      <c r="I1321" t="n">
        <v>-1757.3</v>
      </c>
    </row>
    <row r="1322">
      <c r="A1322" t="n">
        <v>3160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" t="n">
        <v>45287</v>
      </c>
      <c r="G1322" t="inlineStr">
        <is>
          <t>DEBITO</t>
        </is>
      </c>
      <c r="H1322" t="inlineStr">
        <is>
          <t>PAGTO ELETRON  COBRANCA CASA DE CARNES PJJ</t>
        </is>
      </c>
      <c r="I1322" t="n">
        <v>-1819.39</v>
      </c>
    </row>
    <row r="1323">
      <c r="A1323" t="n">
        <v>3161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" t="n">
        <v>45287</v>
      </c>
      <c r="G1323" t="inlineStr">
        <is>
          <t>DEBITO</t>
        </is>
      </c>
      <c r="H1323" t="inlineStr">
        <is>
          <t>PAGTO ELETRON  COBRANCA SAMPATACDO</t>
        </is>
      </c>
      <c r="I1323" t="n">
        <v>-2015.51</v>
      </c>
    </row>
    <row r="1324">
      <c r="A1324" t="n">
        <v>3162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" t="n">
        <v>45287</v>
      </c>
      <c r="G1324" t="inlineStr">
        <is>
          <t>DEBITO</t>
        </is>
      </c>
      <c r="H1324" t="inlineStr">
        <is>
          <t>PAGTO ELETRON  COBRANCA CASA DE CARNES PJJ</t>
        </is>
      </c>
      <c r="I1324" t="n">
        <v>-2200.81</v>
      </c>
    </row>
    <row r="1325">
      <c r="A1325" t="n">
        <v>3163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" t="n">
        <v>45287</v>
      </c>
      <c r="G1325" t="inlineStr">
        <is>
          <t>DEBITO</t>
        </is>
      </c>
      <c r="H1325" t="inlineStr">
        <is>
          <t>TARIFA BANCARIA TRANSF PGTO PIX</t>
        </is>
      </c>
      <c r="I1325" t="n">
        <v>-9</v>
      </c>
    </row>
    <row r="1326">
      <c r="A1326" t="n">
        <v>3164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" t="n">
        <v>45287</v>
      </c>
      <c r="G1326" t="inlineStr">
        <is>
          <t>DEBITO</t>
        </is>
      </c>
      <c r="H1326" t="inlineStr">
        <is>
          <t>TARIFA BANCARIA TRANSF PGTO PIX</t>
        </is>
      </c>
      <c r="I1326" t="n">
        <v>-9</v>
      </c>
    </row>
    <row r="1327">
      <c r="A1327" t="n">
        <v>3165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" t="n">
        <v>45287</v>
      </c>
      <c r="G1327" t="inlineStr">
        <is>
          <t>DEBITO</t>
        </is>
      </c>
      <c r="H1327" t="inlineStr">
        <is>
          <t>TARIFA BANCARIA TRANSF PGTO PIX</t>
        </is>
      </c>
      <c r="I1327" t="n">
        <v>-9</v>
      </c>
    </row>
    <row r="1328">
      <c r="A1328" t="n">
        <v>3166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" t="n">
        <v>45287</v>
      </c>
      <c r="G1328" t="inlineStr">
        <is>
          <t>DEBITO</t>
        </is>
      </c>
      <c r="H1328" t="inlineStr">
        <is>
          <t>TARIFA BANCARIA TRANSF PGTO PIX</t>
        </is>
      </c>
      <c r="I1328" t="n">
        <v>-7.07</v>
      </c>
    </row>
    <row r="1329">
      <c r="A1329" t="n">
        <v>3167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" t="n">
        <v>45287</v>
      </c>
      <c r="G1329" t="inlineStr">
        <is>
          <t>DEBITO</t>
        </is>
      </c>
      <c r="H1329" t="inlineStr">
        <is>
          <t>TARIFA BANCARIA VR.PARCIAL TRANSF PGTO PIX</t>
        </is>
      </c>
      <c r="I1329" t="n">
        <v>-8.93</v>
      </c>
    </row>
    <row r="1330">
      <c r="A1330" t="n">
        <v>3168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" t="n">
        <v>45287</v>
      </c>
      <c r="G1330" t="inlineStr">
        <is>
          <t>DEBITO</t>
        </is>
      </c>
      <c r="H1330" t="inlineStr">
        <is>
          <t>TARIFA BANCARIA TRANSF PGTO PIX</t>
        </is>
      </c>
      <c r="I1330" t="n">
        <v>-9</v>
      </c>
    </row>
    <row r="1331">
      <c r="A1331" t="n">
        <v>3169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" t="n">
        <v>45287</v>
      </c>
      <c r="G1331" t="inlineStr">
        <is>
          <t>DEBITO</t>
        </is>
      </c>
      <c r="H1331" t="inlineStr">
        <is>
          <t>TRANSF CC PARA CC PJ TEMPUS FUGIT PARTICIPACOES E. LT</t>
        </is>
      </c>
      <c r="I1331" t="n">
        <v>-2779.59</v>
      </c>
    </row>
    <row r="1332">
      <c r="A1332" t="n">
        <v>3170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" t="n">
        <v>45287</v>
      </c>
      <c r="G1332" t="inlineStr">
        <is>
          <t>DEBITO</t>
        </is>
      </c>
      <c r="H1332" t="inlineStr">
        <is>
          <t>TRANSFERENCIA PIX DES: STARCOPIAS            27/12</t>
        </is>
      </c>
      <c r="I1332" t="n">
        <v>-100</v>
      </c>
    </row>
    <row r="1333">
      <c r="A1333" t="n">
        <v>3171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" t="n">
        <v>45287</v>
      </c>
      <c r="G1333" t="inlineStr">
        <is>
          <t>DEBITO</t>
        </is>
      </c>
      <c r="H1333" t="inlineStr">
        <is>
          <t>TRANSFERENCIA PIX DES: RODESIA PAES E DOCES  27/12</t>
        </is>
      </c>
      <c r="I1333" t="n">
        <v>-123.15</v>
      </c>
    </row>
    <row r="1334">
      <c r="A1334" t="n">
        <v>3172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" t="n">
        <v>45287</v>
      </c>
      <c r="G1334" t="inlineStr">
        <is>
          <t>DEBITO</t>
        </is>
      </c>
      <c r="H1334" t="inlineStr">
        <is>
          <t>CONTA DE AGUA E ESGOTO INTERNET --SABESP/SP</t>
        </is>
      </c>
      <c r="I1334" t="n">
        <v>-6147.1</v>
      </c>
    </row>
    <row r="1335">
      <c r="A1335" t="n">
        <v>3112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" t="n">
        <v>45286</v>
      </c>
      <c r="G1335" t="inlineStr">
        <is>
          <t>CREDITO</t>
        </is>
      </c>
      <c r="H1335" t="inlineStr">
        <is>
          <t>TRANSF CC PARA CC PJ TEMPUS FUGIT PARTICIPACOES E. LT</t>
        </is>
      </c>
      <c r="I1335" t="n">
        <v>31450</v>
      </c>
    </row>
    <row r="1336">
      <c r="A1336" t="n">
        <v>3113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" t="n">
        <v>45286</v>
      </c>
      <c r="G1336" t="inlineStr">
        <is>
          <t>CREDITO</t>
        </is>
      </c>
      <c r="H1336" t="inlineStr">
        <is>
          <t>RECEBIMENTO FORNECEDOR ALELO INSTITUICAO DE PAGAMENTO S</t>
        </is>
      </c>
      <c r="I1336" t="n">
        <v>92.56</v>
      </c>
    </row>
    <row r="1337">
      <c r="A1337" t="n">
        <v>3114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" t="n">
        <v>45286</v>
      </c>
      <c r="G1337" t="inlineStr">
        <is>
          <t>DEBITO</t>
        </is>
      </c>
      <c r="H1337" t="inlineStr">
        <is>
          <t>PAGTO ELETRON  COBRANCA PORTO SEGURO</t>
        </is>
      </c>
      <c r="I1337" t="n">
        <v>-83.97</v>
      </c>
    </row>
    <row r="1338">
      <c r="A1338" t="n">
        <v>3115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" t="n">
        <v>45286</v>
      </c>
      <c r="G1338" t="inlineStr">
        <is>
          <t>DEBITO</t>
        </is>
      </c>
      <c r="H1338" t="inlineStr">
        <is>
          <t>PAGTO ELETRON  COBRANCA SOUSA QUIMICA</t>
        </is>
      </c>
      <c r="I1338" t="n">
        <v>-220</v>
      </c>
    </row>
    <row r="1339">
      <c r="A1339" t="n">
        <v>3116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" t="n">
        <v>45286</v>
      </c>
      <c r="G1339" t="inlineStr">
        <is>
          <t>DEBITO</t>
        </is>
      </c>
      <c r="H1339" t="inlineStr">
        <is>
          <t>PAGTO ELETRON  COBRANCA NOVA COM</t>
        </is>
      </c>
      <c r="I1339" t="n">
        <v>-229.5</v>
      </c>
    </row>
    <row r="1340">
      <c r="A1340" t="n">
        <v>3117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" t="n">
        <v>45286</v>
      </c>
      <c r="G1340" t="inlineStr">
        <is>
          <t>DEBITO</t>
        </is>
      </c>
      <c r="H1340" t="inlineStr">
        <is>
          <t>PAGTO ELETRON  COBRANCA FUNGO DE QUINTAL</t>
        </is>
      </c>
      <c r="I1340" t="n">
        <v>-341.2</v>
      </c>
    </row>
    <row r="1341">
      <c r="A1341" t="n">
        <v>3118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" t="n">
        <v>45286</v>
      </c>
      <c r="G1341" t="inlineStr">
        <is>
          <t>DEBITO</t>
        </is>
      </c>
      <c r="H1341" t="inlineStr">
        <is>
          <t>PAGTO ELETRON  COBRANCA TARUMA</t>
        </is>
      </c>
      <c r="I1341" t="n">
        <v>-404.35</v>
      </c>
    </row>
    <row r="1342">
      <c r="A1342" t="n">
        <v>3119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" t="n">
        <v>45286</v>
      </c>
      <c r="G1342" t="inlineStr">
        <is>
          <t>DEBITO</t>
        </is>
      </c>
      <c r="H1342" t="inlineStr">
        <is>
          <t>PAGTO ELETRON  COBRANCA DEOLINDA</t>
        </is>
      </c>
      <c r="I1342" t="n">
        <v>-448</v>
      </c>
    </row>
    <row r="1343">
      <c r="A1343" t="n">
        <v>3120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" t="n">
        <v>45286</v>
      </c>
      <c r="G1343" t="inlineStr">
        <is>
          <t>DEBITO</t>
        </is>
      </c>
      <c r="H1343" t="inlineStr">
        <is>
          <t>PAGTO ELETRON  COBRANCA EMPORIO MEL</t>
        </is>
      </c>
      <c r="I1343" t="n">
        <v>-474.3</v>
      </c>
    </row>
    <row r="1344">
      <c r="A1344" t="n">
        <v>3121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" t="n">
        <v>45286</v>
      </c>
      <c r="G1344" t="inlineStr">
        <is>
          <t>DEBITO</t>
        </is>
      </c>
      <c r="H1344" t="inlineStr">
        <is>
          <t>PAGTO ELETRON  COBRANCA EAU</t>
        </is>
      </c>
      <c r="I1344" t="n">
        <v>-525.6</v>
      </c>
    </row>
    <row r="1345">
      <c r="A1345" t="n">
        <v>3122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" t="n">
        <v>45286</v>
      </c>
      <c r="G1345" t="inlineStr">
        <is>
          <t>DEBITO</t>
        </is>
      </c>
      <c r="H1345" t="inlineStr">
        <is>
          <t>PAGTO ELETRON  COBRANCA DUAS LAGOAS</t>
        </is>
      </c>
      <c r="I1345" t="n">
        <v>-559.91</v>
      </c>
    </row>
    <row r="1346">
      <c r="A1346" t="n">
        <v>3123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" t="n">
        <v>45286</v>
      </c>
      <c r="G1346" t="inlineStr">
        <is>
          <t>DEBITO</t>
        </is>
      </c>
      <c r="H1346" t="inlineStr">
        <is>
          <t>PAGTO ELETRON  COBRANCA LATICINIOS PIRAMIDE</t>
        </is>
      </c>
      <c r="I1346" t="n">
        <v>-581</v>
      </c>
    </row>
    <row r="1347">
      <c r="A1347" t="n">
        <v>3124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" t="n">
        <v>45286</v>
      </c>
      <c r="G1347" t="inlineStr">
        <is>
          <t>DEBITO</t>
        </is>
      </c>
      <c r="H1347" t="inlineStr">
        <is>
          <t>PAGTO ELETRON  COBRANCA MARIO PEDRO</t>
        </is>
      </c>
      <c r="I1347" t="n">
        <v>-823.91</v>
      </c>
    </row>
    <row r="1348">
      <c r="A1348" t="n">
        <v>3125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" t="n">
        <v>45286</v>
      </c>
      <c r="G1348" t="inlineStr">
        <is>
          <t>DEBITO</t>
        </is>
      </c>
      <c r="H1348" t="inlineStr">
        <is>
          <t>PAGTO ELETRON  COBRANCA MARIO PEDRO</t>
        </is>
      </c>
      <c r="I1348" t="n">
        <v>-935.52</v>
      </c>
    </row>
    <row r="1349">
      <c r="A1349" t="n">
        <v>3126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" t="n">
        <v>45286</v>
      </c>
      <c r="G1349" t="inlineStr">
        <is>
          <t>DEBITO</t>
        </is>
      </c>
      <c r="H1349" t="inlineStr">
        <is>
          <t>PAGTO ELETRON  COBRANCA DEOLINDA</t>
        </is>
      </c>
      <c r="I1349" t="n">
        <v>-956.3</v>
      </c>
    </row>
    <row r="1350">
      <c r="A1350" t="n">
        <v>3127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" t="n">
        <v>45286</v>
      </c>
      <c r="G1350" t="inlineStr">
        <is>
          <t>DEBITO</t>
        </is>
      </c>
      <c r="H1350" t="inlineStr">
        <is>
          <t>PAGTO ELETRON  COBRANCA CG FOODS</t>
        </is>
      </c>
      <c r="I1350" t="n">
        <v>-1091.32</v>
      </c>
    </row>
    <row r="1351">
      <c r="A1351" t="n">
        <v>3128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" t="n">
        <v>45286</v>
      </c>
      <c r="G1351" t="inlineStr">
        <is>
          <t>DEBITO</t>
        </is>
      </c>
      <c r="H1351" t="inlineStr">
        <is>
          <t>PAGTO ELETRON  COBRANCA HD FRANGOS</t>
        </is>
      </c>
      <c r="I1351" t="n">
        <v>-1204.36</v>
      </c>
    </row>
    <row r="1352">
      <c r="A1352" t="n">
        <v>3129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" t="n">
        <v>45286</v>
      </c>
      <c r="G1352" t="inlineStr">
        <is>
          <t>DEBITO</t>
        </is>
      </c>
      <c r="H1352" t="inlineStr">
        <is>
          <t>PAGTO ELETRON  COBRANCA EMPORIO MEL</t>
        </is>
      </c>
      <c r="I1352" t="n">
        <v>-1215.14</v>
      </c>
    </row>
    <row r="1353">
      <c r="A1353" t="n">
        <v>3130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" t="n">
        <v>45286</v>
      </c>
      <c r="G1353" t="inlineStr">
        <is>
          <t>DEBITO</t>
        </is>
      </c>
      <c r="H1353" t="inlineStr">
        <is>
          <t>PAGTO ELETRON  COBRANCA TARUMA</t>
        </is>
      </c>
      <c r="I1353" t="n">
        <v>-1125.25</v>
      </c>
    </row>
    <row r="1354">
      <c r="A1354" t="n">
        <v>3131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" t="n">
        <v>45286</v>
      </c>
      <c r="G1354" t="inlineStr">
        <is>
          <t>DEBITO</t>
        </is>
      </c>
      <c r="H1354" t="inlineStr">
        <is>
          <t>PAGTO ELETRON  COBRANCA CARVAO MANDA BRASA</t>
        </is>
      </c>
      <c r="I1354" t="n">
        <v>-1196</v>
      </c>
    </row>
    <row r="1355">
      <c r="A1355" t="n">
        <v>3132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" t="n">
        <v>45286</v>
      </c>
      <c r="G1355" t="inlineStr">
        <is>
          <t>DEBITO</t>
        </is>
      </c>
      <c r="H1355" t="inlineStr">
        <is>
          <t>PAGTO ELETRON  COBRANCA PSS</t>
        </is>
      </c>
      <c r="I1355" t="n">
        <v>-2238.34</v>
      </c>
    </row>
    <row r="1356">
      <c r="A1356" t="n">
        <v>3133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" t="n">
        <v>45286</v>
      </c>
      <c r="G1356" t="inlineStr">
        <is>
          <t>DEBITO</t>
        </is>
      </c>
      <c r="H1356" t="inlineStr">
        <is>
          <t>PAGTO ELETRON  COBRANCA ESHOWS</t>
        </is>
      </c>
      <c r="I1356" t="n">
        <v>-3600</v>
      </c>
    </row>
    <row r="1357">
      <c r="A1357" t="n">
        <v>3134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" t="n">
        <v>45286</v>
      </c>
      <c r="G1357" t="inlineStr">
        <is>
          <t>DEBITO</t>
        </is>
      </c>
      <c r="H1357" t="inlineStr">
        <is>
          <t>PAGTO ELETRON  COBRANCA ESTAFF</t>
        </is>
      </c>
      <c r="I1357" t="n">
        <v>-4822.88</v>
      </c>
    </row>
    <row r="1358">
      <c r="A1358" t="n">
        <v>3135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" t="n">
        <v>45286</v>
      </c>
      <c r="G1358" t="inlineStr">
        <is>
          <t>DEBITO</t>
        </is>
      </c>
      <c r="H1358" t="inlineStr">
        <is>
          <t>TARIFA BANCARIA TRANSF PGTO PIX</t>
        </is>
      </c>
      <c r="I1358" t="n">
        <v>-5.07</v>
      </c>
    </row>
    <row r="1359">
      <c r="A1359" t="n">
        <v>3136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" t="n">
        <v>45286</v>
      </c>
      <c r="G1359" t="inlineStr">
        <is>
          <t>DEBITO</t>
        </is>
      </c>
      <c r="H1359" t="inlineStr">
        <is>
          <t>TARIFA BANCARIA VR.PARCIAL TRANSF PGTO PIX</t>
        </is>
      </c>
      <c r="I1359" t="n">
        <v>-1.93</v>
      </c>
    </row>
    <row r="1360">
      <c r="A1360" t="n">
        <v>3137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" t="n">
        <v>45286</v>
      </c>
      <c r="G1360" t="inlineStr">
        <is>
          <t>DEBITO</t>
        </is>
      </c>
      <c r="H1360" t="inlineStr">
        <is>
          <t>TARIFA BANCARIA TRANSF PGTO PIX</t>
        </is>
      </c>
      <c r="I1360" t="n">
        <v>-9</v>
      </c>
    </row>
    <row r="1361">
      <c r="A1361" t="n">
        <v>3138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" t="n">
        <v>45286</v>
      </c>
      <c r="G1361" t="inlineStr">
        <is>
          <t>DEBITO</t>
        </is>
      </c>
      <c r="H1361" t="inlineStr">
        <is>
          <t>TARIFA BANCARIA TRANSF PGTO PIX</t>
        </is>
      </c>
      <c r="I1361" t="n">
        <v>-9</v>
      </c>
    </row>
    <row r="1362">
      <c r="A1362" t="n">
        <v>3139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" t="n">
        <v>45286</v>
      </c>
      <c r="G1362" t="inlineStr">
        <is>
          <t>DEBITO</t>
        </is>
      </c>
      <c r="H1362" t="inlineStr">
        <is>
          <t>TARIFA BANCARIA TRANSF PGTO PIX</t>
        </is>
      </c>
      <c r="I1362" t="n">
        <v>-9</v>
      </c>
    </row>
    <row r="1363">
      <c r="A1363" t="n">
        <v>3140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" t="n">
        <v>45286</v>
      </c>
      <c r="G1363" t="inlineStr">
        <is>
          <t>DEBITO</t>
        </is>
      </c>
      <c r="H1363" t="inlineStr">
        <is>
          <t>TARIFA BANCARIA TRANSF PGTO PIX</t>
        </is>
      </c>
      <c r="I1363" t="n">
        <v>-9</v>
      </c>
    </row>
    <row r="1364">
      <c r="A1364" t="n">
        <v>3141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" t="n">
        <v>45286</v>
      </c>
      <c r="G1364" t="inlineStr">
        <is>
          <t>DEBITO</t>
        </is>
      </c>
      <c r="H1364" t="inlineStr">
        <is>
          <t>TARIFA BANCARIA TRANSF PGTO PIX</t>
        </is>
      </c>
      <c r="I1364" t="n">
        <v>-9</v>
      </c>
    </row>
    <row r="1365">
      <c r="A1365" t="n">
        <v>3142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" t="n">
        <v>45286</v>
      </c>
      <c r="G1365" t="inlineStr">
        <is>
          <t>DEBITO</t>
        </is>
      </c>
      <c r="H1365" t="inlineStr">
        <is>
          <t>TRANSF CC PARA CC PJ TEMPUS FUGIT PARTICIPACOES E. LT</t>
        </is>
      </c>
      <c r="I1365" t="n">
        <v>-4625.3</v>
      </c>
    </row>
    <row r="1366">
      <c r="A1366" t="n">
        <v>3143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" t="n">
        <v>45286</v>
      </c>
      <c r="G1366" t="inlineStr">
        <is>
          <t>DEBITO</t>
        </is>
      </c>
      <c r="H1366" t="inlineStr">
        <is>
          <t>TED DIF.TITUL.CC H.BANK DEST. SOLDAFLEX COBERTURAS</t>
        </is>
      </c>
      <c r="I1366" t="n">
        <v>-2400</v>
      </c>
    </row>
    <row r="1367">
      <c r="A1367" t="n">
        <v>3144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" t="n">
        <v>45286</v>
      </c>
      <c r="G1367" t="inlineStr">
        <is>
          <t>DEBITO</t>
        </is>
      </c>
      <c r="H1367" t="inlineStr">
        <is>
          <t>DOC/TED INTERNET TED INTERNET</t>
        </is>
      </c>
      <c r="I1367" t="n">
        <v>-12.15</v>
      </c>
    </row>
    <row r="1368">
      <c r="A1368" t="n">
        <v>3145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" t="n">
        <v>45286</v>
      </c>
      <c r="G1368" t="inlineStr">
        <is>
          <t>DEBITO</t>
        </is>
      </c>
      <c r="H1368" t="inlineStr">
        <is>
          <t>TRANSFERENCIA PIX DES: CLAUDIA CHRISTINA W F 26/12</t>
        </is>
      </c>
      <c r="I1368" t="n">
        <v>-413.91</v>
      </c>
    </row>
    <row r="1369">
      <c r="A1369" t="n">
        <v>3146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" t="n">
        <v>45286</v>
      </c>
      <c r="G1369" t="inlineStr">
        <is>
          <t>DEBITO</t>
        </is>
      </c>
      <c r="H1369" t="inlineStr">
        <is>
          <t>TRANSFERENCIA PIX DES: CLAUDIA CHRISTINA W F 26/12</t>
        </is>
      </c>
      <c r="I1369" t="n">
        <v>-561.09</v>
      </c>
    </row>
    <row r="1370">
      <c r="A1370" t="n">
        <v>3147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" t="n">
        <v>45286</v>
      </c>
      <c r="G1370" t="inlineStr">
        <is>
          <t>DEBITO</t>
        </is>
      </c>
      <c r="H1370" t="inlineStr">
        <is>
          <t>CONTA DE TELEFONE INTERNET --SKY BANDA LARGA</t>
        </is>
      </c>
      <c r="I1370" t="n">
        <v>-296.36</v>
      </c>
    </row>
    <row r="1371">
      <c r="A1371" t="n">
        <v>3148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" t="n">
        <v>45286</v>
      </c>
      <c r="G1371" t="inlineStr">
        <is>
          <t>DEBITO</t>
        </is>
      </c>
      <c r="H1371" t="inlineStr">
        <is>
          <t>CONTA DE TELEFONE INTERNET --CLARO S.A.</t>
        </is>
      </c>
      <c r="I1371" t="n">
        <v>-104.9</v>
      </c>
    </row>
    <row r="1372">
      <c r="A1372" t="n">
        <v>3095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" t="n">
        <v>45282</v>
      </c>
      <c r="G1372" t="inlineStr">
        <is>
          <t>CREDITO</t>
        </is>
      </c>
      <c r="H1372" t="inlineStr">
        <is>
          <t>TRANSF CC PARA CC PJ TEMPUS FUGIT PARTICIPACOES E. LT</t>
        </is>
      </c>
      <c r="I1372" t="n">
        <v>14000</v>
      </c>
    </row>
    <row r="1373">
      <c r="A1373" t="n">
        <v>3096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" t="n">
        <v>45282</v>
      </c>
      <c r="G1373" t="inlineStr">
        <is>
          <t>CREDITO</t>
        </is>
      </c>
      <c r="H1373" t="inlineStr">
        <is>
          <t>TRANSFERENCIA PIX REM: NATALIA CASSIA TOZI N 22/12</t>
        </is>
      </c>
      <c r="I1373" t="n">
        <v>4500</v>
      </c>
    </row>
    <row r="1374">
      <c r="A1374" t="n">
        <v>3097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" t="n">
        <v>45282</v>
      </c>
      <c r="G1374" t="inlineStr">
        <is>
          <t>CREDITO</t>
        </is>
      </c>
      <c r="H1374" t="inlineStr">
        <is>
          <t>TRANSFERENCIA PIX REM: Banco VR              22/12</t>
        </is>
      </c>
      <c r="I1374" t="n">
        <v>380.67</v>
      </c>
    </row>
    <row r="1375">
      <c r="A1375" t="n">
        <v>3098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" t="n">
        <v>45282</v>
      </c>
      <c r="G1375" t="inlineStr">
        <is>
          <t>DEBITO</t>
        </is>
      </c>
      <c r="H1375" t="inlineStr">
        <is>
          <t>PAGTO ELETRON  COBRANCA FG7</t>
        </is>
      </c>
      <c r="I1375" t="n">
        <v>-482.21</v>
      </c>
    </row>
    <row r="1376">
      <c r="A1376" t="n">
        <v>3099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" t="n">
        <v>45282</v>
      </c>
      <c r="G1376" t="inlineStr">
        <is>
          <t>DEBITO</t>
        </is>
      </c>
      <c r="H1376" t="inlineStr">
        <is>
          <t>PAGTO ELETRON  COBRANCA MARIO PEDRO</t>
        </is>
      </c>
      <c r="I1376" t="n">
        <v>-508.43</v>
      </c>
    </row>
    <row r="1377">
      <c r="A1377" t="n">
        <v>3100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" t="n">
        <v>45282</v>
      </c>
      <c r="G1377" t="inlineStr">
        <is>
          <t>DEBITO</t>
        </is>
      </c>
      <c r="H1377" t="inlineStr">
        <is>
          <t>PAGTO ELETRON  COBRANCA TARUMA</t>
        </is>
      </c>
      <c r="I1377" t="n">
        <v>-1351.75</v>
      </c>
    </row>
    <row r="1378">
      <c r="A1378" t="n">
        <v>3101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" t="n">
        <v>45282</v>
      </c>
      <c r="G1378" t="inlineStr">
        <is>
          <t>DEBITO</t>
        </is>
      </c>
      <c r="H1378" t="inlineStr">
        <is>
          <t>PAGTO ELETRON  COBRANCA BENEFICIL FACIL</t>
        </is>
      </c>
      <c r="I1378" t="n">
        <v>-1390.52</v>
      </c>
    </row>
    <row r="1379">
      <c r="A1379" t="n">
        <v>3102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" t="n">
        <v>45282</v>
      </c>
      <c r="G1379" t="inlineStr">
        <is>
          <t>DEBITO</t>
        </is>
      </c>
      <c r="H1379" t="inlineStr">
        <is>
          <t>PAGTO ELETRON  COBRANCA VIVA ESPETOS</t>
        </is>
      </c>
      <c r="I1379" t="n">
        <v>-3500.28</v>
      </c>
    </row>
    <row r="1380">
      <c r="A1380" t="n">
        <v>3103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" t="n">
        <v>45282</v>
      </c>
      <c r="G1380" t="inlineStr">
        <is>
          <t>DEBITO</t>
        </is>
      </c>
      <c r="H1380" t="inlineStr">
        <is>
          <t>PAGTO ELETRON  COBRANCA BB</t>
        </is>
      </c>
      <c r="I1380" t="n">
        <v>-3757.79</v>
      </c>
    </row>
    <row r="1381">
      <c r="A1381" t="n">
        <v>3104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" t="n">
        <v>45282</v>
      </c>
      <c r="G1381" t="inlineStr">
        <is>
          <t>DEBITO</t>
        </is>
      </c>
      <c r="H1381" t="inlineStr">
        <is>
          <t>PAGTO ELETRON  COBRANCA AMBEV</t>
        </is>
      </c>
      <c r="I1381" t="n">
        <v>-5947.95</v>
      </c>
    </row>
    <row r="1382">
      <c r="A1382" t="n">
        <v>3105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" t="n">
        <v>45282</v>
      </c>
      <c r="G1382" t="inlineStr">
        <is>
          <t>DEBITO</t>
        </is>
      </c>
      <c r="H1382" t="inlineStr">
        <is>
          <t>TARIFA BANCARIA TRANSF PGTO PIX</t>
        </is>
      </c>
      <c r="I1382" t="n">
        <v>-2.25</v>
      </c>
    </row>
    <row r="1383">
      <c r="A1383" t="n">
        <v>3106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" t="n">
        <v>45282</v>
      </c>
      <c r="G1383" t="inlineStr">
        <is>
          <t>DEBITO</t>
        </is>
      </c>
      <c r="H1383" t="inlineStr">
        <is>
          <t>TARIFA BANCARIA TRANSF PGTO PIX</t>
        </is>
      </c>
      <c r="I1383" t="n">
        <v>-9</v>
      </c>
    </row>
    <row r="1384">
      <c r="A1384" t="n">
        <v>3107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" t="n">
        <v>45282</v>
      </c>
      <c r="G1384" t="inlineStr">
        <is>
          <t>DEBITO</t>
        </is>
      </c>
      <c r="H1384" t="inlineStr">
        <is>
          <t>TARIFA BANCARIA TRANSF PGTO PIX</t>
        </is>
      </c>
      <c r="I1384" t="n">
        <v>-9</v>
      </c>
    </row>
    <row r="1385">
      <c r="A1385" t="n">
        <v>3108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" t="n">
        <v>45282</v>
      </c>
      <c r="G1385" t="inlineStr">
        <is>
          <t>DEBITO</t>
        </is>
      </c>
      <c r="H1385" t="inlineStr">
        <is>
          <t>TARIFA BANCARIA VR.PARCIAL TRANSF PGTO PIX</t>
        </is>
      </c>
      <c r="I1385" t="n">
        <v>-3.93</v>
      </c>
    </row>
    <row r="1386">
      <c r="A1386" t="n">
        <v>3109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" t="n">
        <v>45282</v>
      </c>
      <c r="G1386" t="inlineStr">
        <is>
          <t>DEBITO</t>
        </is>
      </c>
      <c r="H1386" t="inlineStr">
        <is>
          <t>TARIFA BANCARIA TRANSF PGTO PIX</t>
        </is>
      </c>
      <c r="I1386" t="n">
        <v>-3.82</v>
      </c>
    </row>
    <row r="1387">
      <c r="A1387" t="n">
        <v>3110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" t="n">
        <v>45282</v>
      </c>
      <c r="G1387" t="inlineStr">
        <is>
          <t>DEBITO</t>
        </is>
      </c>
      <c r="H1387" t="inlineStr">
        <is>
          <t>TRANSF CC PARA CC PJ TEMPUS FUGIT PARTICIPACOES E. LT</t>
        </is>
      </c>
      <c r="I1387" t="n">
        <v>-1730.14</v>
      </c>
    </row>
    <row r="1388">
      <c r="A1388" t="n">
        <v>3111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" t="n">
        <v>45282</v>
      </c>
      <c r="G1388" t="inlineStr">
        <is>
          <t>DEBITO</t>
        </is>
      </c>
      <c r="H1388" t="inlineStr">
        <is>
          <t>TRANSFERENCIA PIX DES: SIRLEIDE FERRAZ DE SA 22/12</t>
        </is>
      </c>
      <c r="I1388" t="n">
        <v>-183.6</v>
      </c>
    </row>
    <row r="1389">
      <c r="A1389" t="n">
        <v>3063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" t="n">
        <v>45281</v>
      </c>
      <c r="G1389" t="inlineStr">
        <is>
          <t>CREDITO</t>
        </is>
      </c>
      <c r="H1389" t="inlineStr">
        <is>
          <t>TED-TRANSF ELET DISPON REMET.BANCO TOPAZIO S.A.</t>
        </is>
      </c>
      <c r="I1389" t="n">
        <v>701.77</v>
      </c>
    </row>
    <row r="1390">
      <c r="A1390" t="n">
        <v>3064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" t="n">
        <v>45281</v>
      </c>
      <c r="G1390" t="inlineStr">
        <is>
          <t>CREDITO</t>
        </is>
      </c>
      <c r="H1390" t="inlineStr">
        <is>
          <t>TRANSF CC PARA CC PJ TEMPUS FUGIT PARTICIPACOES E. LT</t>
        </is>
      </c>
      <c r="I1390" t="n">
        <v>22160</v>
      </c>
    </row>
    <row r="1391">
      <c r="A1391" t="n">
        <v>3065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" t="n">
        <v>45281</v>
      </c>
      <c r="G1391" t="inlineStr">
        <is>
          <t>CREDITO</t>
        </is>
      </c>
      <c r="H1391" t="inlineStr">
        <is>
          <t>CIELO VDA CREDITO MASTER CIELO S.A - INSTITUICAO DE PAG</t>
        </is>
      </c>
      <c r="I1391" t="n">
        <v>1769.69</v>
      </c>
    </row>
    <row r="1392">
      <c r="A1392" t="n">
        <v>3066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" t="n">
        <v>45281</v>
      </c>
      <c r="G1392" t="inlineStr">
        <is>
          <t>DEBITO</t>
        </is>
      </c>
      <c r="H1392" t="inlineStr">
        <is>
          <t>PAGTO ELETRON  COBRANCA MARIO PEDRO</t>
        </is>
      </c>
      <c r="I1392" t="n">
        <v>-926.4</v>
      </c>
    </row>
    <row r="1393">
      <c r="A1393" t="n">
        <v>3067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" t="n">
        <v>45281</v>
      </c>
      <c r="G1393" t="inlineStr">
        <is>
          <t>DEBITO</t>
        </is>
      </c>
      <c r="H1393" t="inlineStr">
        <is>
          <t>PAGTO ELETRON  COBRANCA OFFICINA DO VIDRO</t>
        </is>
      </c>
      <c r="I1393" t="n">
        <v>-676.8</v>
      </c>
    </row>
    <row r="1394">
      <c r="A1394" t="n">
        <v>3068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" t="n">
        <v>45281</v>
      </c>
      <c r="G1394" t="inlineStr">
        <is>
          <t>DEBITO</t>
        </is>
      </c>
      <c r="H1394" t="inlineStr">
        <is>
          <t>PAGTO ELETRON  COBRANCA NOVA COM</t>
        </is>
      </c>
      <c r="I1394" t="n">
        <v>-893.36</v>
      </c>
    </row>
    <row r="1395">
      <c r="A1395" t="n">
        <v>3069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" t="n">
        <v>45281</v>
      </c>
      <c r="G1395" t="inlineStr">
        <is>
          <t>DEBITO</t>
        </is>
      </c>
      <c r="H1395" t="inlineStr">
        <is>
          <t>PAGTO ELETRON  COBRANCA TARUMA</t>
        </is>
      </c>
      <c r="I1395" t="n">
        <v>-411.37</v>
      </c>
    </row>
    <row r="1396">
      <c r="A1396" t="n">
        <v>3070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" t="n">
        <v>45281</v>
      </c>
      <c r="G1396" t="inlineStr">
        <is>
          <t>DEBITO</t>
        </is>
      </c>
      <c r="H1396" t="inlineStr">
        <is>
          <t>TARIFA BANCARIA TRANSF PGTO PIX</t>
        </is>
      </c>
      <c r="I1396" t="n">
        <v>-0.95</v>
      </c>
    </row>
    <row r="1397">
      <c r="A1397" t="n">
        <v>3071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" t="n">
        <v>45281</v>
      </c>
      <c r="G1397" t="inlineStr">
        <is>
          <t>DEBITO</t>
        </is>
      </c>
      <c r="H1397" t="inlineStr">
        <is>
          <t>TARIFA BANCARIA TRANSF PGTO PIX</t>
        </is>
      </c>
      <c r="I1397" t="n">
        <v>-1.65</v>
      </c>
    </row>
    <row r="1398">
      <c r="A1398" t="n">
        <v>3072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" t="n">
        <v>45281</v>
      </c>
      <c r="G1398" t="inlineStr">
        <is>
          <t>DEBITO</t>
        </is>
      </c>
      <c r="H1398" t="inlineStr">
        <is>
          <t>TARIFA BANCARIA TRANSF PGTO PIX</t>
        </is>
      </c>
      <c r="I1398" t="n">
        <v>-1.65</v>
      </c>
    </row>
    <row r="1399">
      <c r="A1399" t="n">
        <v>3073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" t="n">
        <v>45281</v>
      </c>
      <c r="G1399" t="inlineStr">
        <is>
          <t>DEBITO</t>
        </is>
      </c>
      <c r="H1399" t="inlineStr">
        <is>
          <t>TARIFA BANCARIA TRANSF PGTO PIX</t>
        </is>
      </c>
      <c r="I1399" t="n">
        <v>-1.65</v>
      </c>
    </row>
    <row r="1400">
      <c r="A1400" t="n">
        <v>3074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" t="n">
        <v>45281</v>
      </c>
      <c r="G1400" t="inlineStr">
        <is>
          <t>DEBITO</t>
        </is>
      </c>
      <c r="H1400" t="inlineStr">
        <is>
          <t>TARIFA BANCARIA TRANSF PGTO PIX</t>
        </is>
      </c>
      <c r="I1400" t="n">
        <v>-1.65</v>
      </c>
    </row>
    <row r="1401">
      <c r="A1401" t="n">
        <v>3075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" t="n">
        <v>45281</v>
      </c>
      <c r="G1401" t="inlineStr">
        <is>
          <t>DEBITO</t>
        </is>
      </c>
      <c r="H1401" t="inlineStr">
        <is>
          <t>TARIFA BANCARIA TRANSF PGTO PIX</t>
        </is>
      </c>
      <c r="I1401" t="n">
        <v>-1.65</v>
      </c>
    </row>
    <row r="1402">
      <c r="A1402" t="n">
        <v>3076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" t="n">
        <v>45281</v>
      </c>
      <c r="G1402" t="inlineStr">
        <is>
          <t>DEBITO</t>
        </is>
      </c>
      <c r="H1402" t="inlineStr">
        <is>
          <t>TARIFA BANCARIA TRANSF PGTO PIX</t>
        </is>
      </c>
      <c r="I1402" t="n">
        <v>-1.65</v>
      </c>
    </row>
    <row r="1403">
      <c r="A1403" t="n">
        <v>3077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" t="n">
        <v>45281</v>
      </c>
      <c r="G1403" t="inlineStr">
        <is>
          <t>DEBITO</t>
        </is>
      </c>
      <c r="H1403" t="inlineStr">
        <is>
          <t>TARIFA BANCARIA VR.PARCIAL TRANSF PGTO PIX</t>
        </is>
      </c>
      <c r="I1403" t="n">
        <v>-6.75</v>
      </c>
    </row>
    <row r="1404">
      <c r="A1404" t="n">
        <v>3078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" t="n">
        <v>45281</v>
      </c>
      <c r="G1404" t="inlineStr">
        <is>
          <t>DEBITO</t>
        </is>
      </c>
      <c r="H1404" t="inlineStr">
        <is>
          <t>TARIFA BANCARIA TRANSF PGTO PIX</t>
        </is>
      </c>
      <c r="I1404" t="n">
        <v>-9</v>
      </c>
    </row>
    <row r="1405">
      <c r="A1405" t="n">
        <v>3079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" t="n">
        <v>45281</v>
      </c>
      <c r="G1405" t="inlineStr">
        <is>
          <t>DEBITO</t>
        </is>
      </c>
      <c r="H1405" t="inlineStr">
        <is>
          <t>TARIFA BANCARIA TRANSF PGTO PIX</t>
        </is>
      </c>
      <c r="I1405" t="n">
        <v>-9</v>
      </c>
    </row>
    <row r="1406">
      <c r="A1406" t="n">
        <v>3080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" t="n">
        <v>45281</v>
      </c>
      <c r="G1406" t="inlineStr">
        <is>
          <t>DEBITO</t>
        </is>
      </c>
      <c r="H1406" t="inlineStr">
        <is>
          <t>TARIFA BANCARIA TRANSF PGTO PIX</t>
        </is>
      </c>
      <c r="I1406" t="n">
        <v>-9</v>
      </c>
    </row>
    <row r="1407">
      <c r="A1407" t="n">
        <v>3081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" t="n">
        <v>45281</v>
      </c>
      <c r="G1407" t="inlineStr">
        <is>
          <t>DEBITO</t>
        </is>
      </c>
      <c r="H1407" t="inlineStr">
        <is>
          <t>TRANSF CC PARA CC PJ ADRIANA NEVES FERREIRA</t>
        </is>
      </c>
      <c r="I1407" t="n">
        <v>-2300</v>
      </c>
    </row>
    <row r="1408">
      <c r="A1408" t="n">
        <v>3082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" t="n">
        <v>45281</v>
      </c>
      <c r="G1408" t="inlineStr">
        <is>
          <t>DEBITO</t>
        </is>
      </c>
      <c r="H1408" t="inlineStr">
        <is>
          <t>TRANSF CC PARA CC PJ ALESSANDRA TELES DINIZ</t>
        </is>
      </c>
      <c r="I1408" t="n">
        <v>-1870</v>
      </c>
    </row>
    <row r="1409">
      <c r="A1409" t="n">
        <v>3083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" t="n">
        <v>45281</v>
      </c>
      <c r="G1409" t="inlineStr">
        <is>
          <t>DEBITO</t>
        </is>
      </c>
      <c r="H1409" t="inlineStr">
        <is>
          <t>TRANSF CC PARA CP PJ LUIZ GUSTAVO MOREIRA DE SOUZA</t>
        </is>
      </c>
      <c r="I1409" t="n">
        <v>-620</v>
      </c>
    </row>
    <row r="1410">
      <c r="A1410" t="n">
        <v>3084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" t="n">
        <v>45281</v>
      </c>
      <c r="G1410" t="inlineStr">
        <is>
          <t>DEBITO</t>
        </is>
      </c>
      <c r="H1410" t="inlineStr">
        <is>
          <t>TRANSFERENCIA PIX DES: Brenda Letcia Pereir 21/12</t>
        </is>
      </c>
      <c r="I1410" t="n">
        <v>-2800</v>
      </c>
    </row>
    <row r="1411">
      <c r="A1411" t="n">
        <v>3085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" t="n">
        <v>45281</v>
      </c>
      <c r="G1411" t="inlineStr">
        <is>
          <t>DEBITO</t>
        </is>
      </c>
      <c r="H1411" t="inlineStr">
        <is>
          <t>TRANSFERENCIA PIX DES: DANIELA DE OLIVEIRA F 21/12</t>
        </is>
      </c>
      <c r="I1411" t="n">
        <v>-780</v>
      </c>
    </row>
    <row r="1412">
      <c r="A1412" t="n">
        <v>3086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" t="n">
        <v>45281</v>
      </c>
      <c r="G1412" t="inlineStr">
        <is>
          <t>DEBITO</t>
        </is>
      </c>
      <c r="H1412" t="inlineStr">
        <is>
          <t>TRANSFERENCIA PIX DES: Jhonatha Ferreira de  21/12</t>
        </is>
      </c>
      <c r="I1412" t="n">
        <v>-1680</v>
      </c>
    </row>
    <row r="1413">
      <c r="A1413" t="n">
        <v>3087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" t="n">
        <v>45281</v>
      </c>
      <c r="G1413" t="inlineStr">
        <is>
          <t>DEBITO</t>
        </is>
      </c>
      <c r="H1413" t="inlineStr">
        <is>
          <t>TRANSFERENCIA PIX DES: KAIO HENRIQUE MUNIZ B 21/12</t>
        </is>
      </c>
      <c r="I1413" t="n">
        <v>-1040</v>
      </c>
    </row>
    <row r="1414">
      <c r="A1414" t="n">
        <v>3088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" t="n">
        <v>45281</v>
      </c>
      <c r="G1414" t="inlineStr">
        <is>
          <t>DEBITO</t>
        </is>
      </c>
      <c r="H1414" t="inlineStr">
        <is>
          <t>TRANSFERENCIA PIX DES: MARCIO DE SOUZA       21/12</t>
        </is>
      </c>
      <c r="I1414" t="n">
        <v>-1300</v>
      </c>
    </row>
    <row r="1415">
      <c r="A1415" t="n">
        <v>3089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" t="n">
        <v>45281</v>
      </c>
      <c r="G1415" t="inlineStr">
        <is>
          <t>DEBITO</t>
        </is>
      </c>
      <c r="H1415" t="inlineStr">
        <is>
          <t>TRANSFERENCIA PIX DES: Vinicius Santos Sousa 21/12</t>
        </is>
      </c>
      <c r="I1415" t="n">
        <v>-2180</v>
      </c>
    </row>
    <row r="1416">
      <c r="A1416" t="n">
        <v>3090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" t="n">
        <v>45281</v>
      </c>
      <c r="G1416" t="inlineStr">
        <is>
          <t>DEBITO</t>
        </is>
      </c>
      <c r="H1416" t="inlineStr">
        <is>
          <t>TRANSFERENCIA PIX DES: Jaqueline Almeida Bar 21/12</t>
        </is>
      </c>
      <c r="I1416" t="n">
        <v>-310</v>
      </c>
    </row>
    <row r="1417">
      <c r="A1417" t="n">
        <v>3091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" t="n">
        <v>45281</v>
      </c>
      <c r="G1417" t="inlineStr">
        <is>
          <t>DEBITO</t>
        </is>
      </c>
      <c r="H1417" t="inlineStr">
        <is>
          <t>TRANSFERENCIA PIX DES: RONALDO DE ALBUQUERQU 21/12</t>
        </is>
      </c>
      <c r="I1417" t="n">
        <v>-1660</v>
      </c>
    </row>
    <row r="1418">
      <c r="A1418" t="n">
        <v>3092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" t="n">
        <v>45281</v>
      </c>
      <c r="G1418" t="inlineStr">
        <is>
          <t>DEBITO</t>
        </is>
      </c>
      <c r="H1418" t="inlineStr">
        <is>
          <t>TRANSFERENCIA PIX DES: MAICON SANTOS LUZ SIL 21/12</t>
        </is>
      </c>
      <c r="I1418" t="n">
        <v>-1660</v>
      </c>
    </row>
    <row r="1419">
      <c r="A1419" t="n">
        <v>3093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" t="n">
        <v>45281</v>
      </c>
      <c r="G1419" t="inlineStr">
        <is>
          <t>DEBITO</t>
        </is>
      </c>
      <c r="H1419" t="inlineStr">
        <is>
          <t>TRANSFERENCIA PIX DES: RODESIA PAES E DOCES  21/12</t>
        </is>
      </c>
      <c r="I1419" t="n">
        <v>-1398.93</v>
      </c>
    </row>
    <row r="1420">
      <c r="A1420" t="n">
        <v>3094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" t="n">
        <v>45281</v>
      </c>
      <c r="G1420" t="inlineStr">
        <is>
          <t>DEBITO</t>
        </is>
      </c>
      <c r="H1420" t="inlineStr">
        <is>
          <t>TRANSFERENCIA PIX DES: Jos Ricardo Camilo d 21/12</t>
        </is>
      </c>
      <c r="I1420" t="n">
        <v>-2080</v>
      </c>
    </row>
    <row r="1421">
      <c r="A1421" t="n">
        <v>3038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" t="n">
        <v>45279</v>
      </c>
      <c r="G1421" t="inlineStr">
        <is>
          <t>CREDITO</t>
        </is>
      </c>
      <c r="H1421" t="inlineStr">
        <is>
          <t>VENDA CARTAO DE CREDITO</t>
        </is>
      </c>
      <c r="I1421" t="n">
        <v>1838.8</v>
      </c>
    </row>
    <row r="1422">
      <c r="A1422" t="n">
        <v>3039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" t="n">
        <v>45279</v>
      </c>
      <c r="G1422" t="inlineStr">
        <is>
          <t>CREDITO</t>
        </is>
      </c>
      <c r="H1422" t="inlineStr">
        <is>
          <t>TRANSF CC PARA CC PJ TEMPUS FUGIT PARTICIPACOES E. LT</t>
        </is>
      </c>
      <c r="I1422" t="n">
        <v>16500</v>
      </c>
    </row>
    <row r="1423">
      <c r="A1423" t="n">
        <v>3040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" t="n">
        <v>45279</v>
      </c>
      <c r="G1423" t="inlineStr">
        <is>
          <t>DEBITO</t>
        </is>
      </c>
      <c r="H1423" t="inlineStr">
        <is>
          <t>PAGTO ELETRON  COBRANCA LSA</t>
        </is>
      </c>
      <c r="I1423" t="n">
        <v>-225</v>
      </c>
    </row>
    <row r="1424">
      <c r="A1424" t="n">
        <v>3041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" t="n">
        <v>45279</v>
      </c>
      <c r="G1424" t="inlineStr">
        <is>
          <t>DEBITO</t>
        </is>
      </c>
      <c r="H1424" t="inlineStr">
        <is>
          <t>PAGTO ELETRON  COBRANCA FUNGO DE QUINTAL</t>
        </is>
      </c>
      <c r="I1424" t="n">
        <v>-267.4</v>
      </c>
    </row>
    <row r="1425">
      <c r="A1425" t="n">
        <v>3042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" t="n">
        <v>45279</v>
      </c>
      <c r="G1425" t="inlineStr">
        <is>
          <t>DEBITO</t>
        </is>
      </c>
      <c r="H1425" t="inlineStr">
        <is>
          <t>PAGTO ELETRON  COBRANCA EAU</t>
        </is>
      </c>
      <c r="I1425" t="n">
        <v>-427.5</v>
      </c>
    </row>
    <row r="1426">
      <c r="A1426" t="n">
        <v>3043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" t="n">
        <v>45279</v>
      </c>
      <c r="G1426" t="inlineStr">
        <is>
          <t>DEBITO</t>
        </is>
      </c>
      <c r="H1426" t="inlineStr">
        <is>
          <t>PAGTO ELETRON  COBRANCA SOUSA QUIMICA</t>
        </is>
      </c>
      <c r="I1426" t="n">
        <v>-450</v>
      </c>
    </row>
    <row r="1427">
      <c r="A1427" t="n">
        <v>3044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" t="n">
        <v>45279</v>
      </c>
      <c r="G1427" t="inlineStr">
        <is>
          <t>DEBITO</t>
        </is>
      </c>
      <c r="H1427" t="inlineStr">
        <is>
          <t>PAGTO ELETRON  COBRANCA TARUMA</t>
        </is>
      </c>
      <c r="I1427" t="n">
        <v>-471.92</v>
      </c>
    </row>
    <row r="1428">
      <c r="A1428" t="n">
        <v>3045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" t="n">
        <v>45279</v>
      </c>
      <c r="G1428" t="inlineStr">
        <is>
          <t>DEBITO</t>
        </is>
      </c>
      <c r="H1428" t="inlineStr">
        <is>
          <t>PAGTO ELETRON  COBRANCA EMPORIO MEL</t>
        </is>
      </c>
      <c r="I1428" t="n">
        <v>-528.92</v>
      </c>
    </row>
    <row r="1429">
      <c r="A1429" t="n">
        <v>3046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" t="n">
        <v>45279</v>
      </c>
      <c r="G1429" t="inlineStr">
        <is>
          <t>DEBITO</t>
        </is>
      </c>
      <c r="H1429" t="inlineStr">
        <is>
          <t>PAGTO ELETRON  COBRANCA DUAS LAGOAS</t>
        </is>
      </c>
      <c r="I1429" t="n">
        <v>-559.91</v>
      </c>
    </row>
    <row r="1430">
      <c r="A1430" t="n">
        <v>3047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" t="n">
        <v>45279</v>
      </c>
      <c r="G1430" t="inlineStr">
        <is>
          <t>DEBITO</t>
        </is>
      </c>
      <c r="H1430" t="inlineStr">
        <is>
          <t>PAGTO ELETRON  COBRANCA MARIO PEDRO</t>
        </is>
      </c>
      <c r="I1430" t="n">
        <v>-937.2</v>
      </c>
    </row>
    <row r="1431">
      <c r="A1431" t="n">
        <v>3048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" t="n">
        <v>45279</v>
      </c>
      <c r="G1431" t="inlineStr">
        <is>
          <t>DEBITO</t>
        </is>
      </c>
      <c r="H1431" t="inlineStr">
        <is>
          <t>PAGTO ELETRON  COBRANCA PSS</t>
        </is>
      </c>
      <c r="I1431" t="n">
        <v>-1018.2</v>
      </c>
    </row>
    <row r="1432">
      <c r="A1432" t="n">
        <v>3049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" t="n">
        <v>45279</v>
      </c>
      <c r="G1432" t="inlineStr">
        <is>
          <t>DEBITO</t>
        </is>
      </c>
      <c r="H1432" t="inlineStr">
        <is>
          <t>PAGTO ELETRON  COBRANCA ESTAFF</t>
        </is>
      </c>
      <c r="I1432" t="n">
        <v>-3226.66</v>
      </c>
    </row>
    <row r="1433">
      <c r="A1433" t="n">
        <v>3050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" t="n">
        <v>45279</v>
      </c>
      <c r="G1433" t="inlineStr">
        <is>
          <t>DEBITO</t>
        </is>
      </c>
      <c r="H1433" t="inlineStr">
        <is>
          <t>TRANSF CC PARA CC PJ ADRIANA NEVES FERREIRA</t>
        </is>
      </c>
      <c r="I1433" t="n">
        <v>-1000</v>
      </c>
    </row>
    <row r="1434">
      <c r="A1434" t="n">
        <v>3051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" t="n">
        <v>45279</v>
      </c>
      <c r="G1434" t="inlineStr">
        <is>
          <t>DEBITO</t>
        </is>
      </c>
      <c r="H1434" t="inlineStr">
        <is>
          <t>TRANSF CC PARA CC PJ TEMPUS FUGIT PARTICIPACOES E. LT</t>
        </is>
      </c>
      <c r="I1434" t="n">
        <v>-173.65</v>
      </c>
    </row>
    <row r="1435">
      <c r="A1435" t="n">
        <v>3052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" t="n">
        <v>45279</v>
      </c>
      <c r="G1435" t="inlineStr">
        <is>
          <t>DEBITO</t>
        </is>
      </c>
      <c r="H1435" t="inlineStr">
        <is>
          <t>TRANSF CC PARA CC PJ FRONT BEBIDAS LTDA</t>
        </is>
      </c>
      <c r="I1435" t="n">
        <v>-411.24</v>
      </c>
    </row>
    <row r="1436">
      <c r="A1436" t="n">
        <v>3053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" t="n">
        <v>45279</v>
      </c>
      <c r="G1436" t="inlineStr">
        <is>
          <t>DEBITO</t>
        </is>
      </c>
      <c r="H1436" t="inlineStr">
        <is>
          <t>TRANSF CC PARA CP PJ LUIZ GUSTAVO MOREIRA DE SOUZA</t>
        </is>
      </c>
      <c r="I1436" t="n">
        <v>-900</v>
      </c>
    </row>
    <row r="1437">
      <c r="A1437" t="n">
        <v>3054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" t="n">
        <v>45279</v>
      </c>
      <c r="G1437" t="inlineStr">
        <is>
          <t>DEBITO</t>
        </is>
      </c>
      <c r="H1437" t="inlineStr">
        <is>
          <t>TRANSFERENCIA PIX DES: Brenda Letcia Pereir 19/12</t>
        </is>
      </c>
      <c r="I1437" t="n">
        <v>-1000</v>
      </c>
    </row>
    <row r="1438">
      <c r="A1438" t="n">
        <v>3055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" t="n">
        <v>45279</v>
      </c>
      <c r="G1438" t="inlineStr">
        <is>
          <t>DEBITO</t>
        </is>
      </c>
      <c r="H1438" t="inlineStr">
        <is>
          <t>TRANSFERENCIA PIX DES: DANIELA DE OLIVEIRA F 19/12</t>
        </is>
      </c>
      <c r="I1438" t="n">
        <v>-700</v>
      </c>
    </row>
    <row r="1439">
      <c r="A1439" t="n">
        <v>3056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" t="n">
        <v>45279</v>
      </c>
      <c r="G1439" t="inlineStr">
        <is>
          <t>DEBITO</t>
        </is>
      </c>
      <c r="H1439" t="inlineStr">
        <is>
          <t>TRANSFERENCIA PIX DES: EDILSON CANDIDO FRANC 19/12</t>
        </is>
      </c>
      <c r="I1439" t="n">
        <v>-666.67</v>
      </c>
    </row>
    <row r="1440">
      <c r="A1440" t="n">
        <v>3057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" t="n">
        <v>45279</v>
      </c>
      <c r="G1440" t="inlineStr">
        <is>
          <t>DEBITO</t>
        </is>
      </c>
      <c r="H1440" t="inlineStr">
        <is>
          <t>TRANSFERENCIA PIX DES: KAIO HENRIQUE MUNIZ B 19/12</t>
        </is>
      </c>
      <c r="I1440" t="n">
        <v>-900</v>
      </c>
    </row>
    <row r="1441">
      <c r="A1441" t="n">
        <v>3058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" t="n">
        <v>45279</v>
      </c>
      <c r="G1441" t="inlineStr">
        <is>
          <t>DEBITO</t>
        </is>
      </c>
      <c r="H1441" t="inlineStr">
        <is>
          <t>TRANSFERENCIA PIX DES: MARCIO DE SOUZA       19/12</t>
        </is>
      </c>
      <c r="I1441" t="n">
        <v>-1250</v>
      </c>
    </row>
    <row r="1442">
      <c r="A1442" t="n">
        <v>3059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" t="n">
        <v>45279</v>
      </c>
      <c r="G1442" t="inlineStr">
        <is>
          <t>DEBITO</t>
        </is>
      </c>
      <c r="H1442" t="inlineStr">
        <is>
          <t>TRANSFERENCIA PIX DES: Mario Legal da Rocha  19/12</t>
        </is>
      </c>
      <c r="I1442" t="n">
        <v>-960</v>
      </c>
    </row>
    <row r="1443">
      <c r="A1443" t="n">
        <v>3060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" t="n">
        <v>45279</v>
      </c>
      <c r="G1443" t="inlineStr">
        <is>
          <t>DEBITO</t>
        </is>
      </c>
      <c r="H1443" t="inlineStr">
        <is>
          <t>TRANSFERENCIA PIX DES: Rodrigo Pereira da Si 19/12</t>
        </is>
      </c>
      <c r="I1443" t="n">
        <v>-1000</v>
      </c>
    </row>
    <row r="1444">
      <c r="A1444" t="n">
        <v>3061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" t="n">
        <v>45279</v>
      </c>
      <c r="G1444" t="inlineStr">
        <is>
          <t>DEBITO</t>
        </is>
      </c>
      <c r="H1444" t="inlineStr">
        <is>
          <t>TRANSFERENCIA PIX DES: Vinicius Santos Sousa 19/12</t>
        </is>
      </c>
      <c r="I1444" t="n">
        <v>-1000</v>
      </c>
    </row>
    <row r="1445">
      <c r="A1445" t="n">
        <v>3062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" t="n">
        <v>45279</v>
      </c>
      <c r="G1445" t="inlineStr">
        <is>
          <t>DEBITO</t>
        </is>
      </c>
      <c r="H1445" t="inlineStr">
        <is>
          <t>TRANSFERENCIA PIX DES: CLAUDIA CHRISTINA W F 19/12</t>
        </is>
      </c>
      <c r="I1445" t="n">
        <v>-273.5</v>
      </c>
    </row>
    <row r="1446">
      <c r="A1446" t="n">
        <v>3016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" t="n">
        <v>45278</v>
      </c>
      <c r="G1446" t="inlineStr">
        <is>
          <t>CREDITO</t>
        </is>
      </c>
      <c r="H1446" t="inlineStr">
        <is>
          <t>TED-TRANSF ELET DISPON REMET.INSTITUTO SOU DA PAZ</t>
        </is>
      </c>
      <c r="I1446" t="n">
        <v>5500</v>
      </c>
    </row>
    <row r="1447">
      <c r="A1447" t="n">
        <v>3017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" t="n">
        <v>45278</v>
      </c>
      <c r="G1447" t="inlineStr">
        <is>
          <t>CREDITO</t>
        </is>
      </c>
      <c r="H1447" t="inlineStr">
        <is>
          <t>TRANSF CC PARA CC PJ TEMPUS FUGIT PARTICIPACOES E. LT</t>
        </is>
      </c>
      <c r="I1447" t="n">
        <v>10430</v>
      </c>
    </row>
    <row r="1448">
      <c r="A1448" t="n">
        <v>3018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" t="n">
        <v>45278</v>
      </c>
      <c r="G1448" t="inlineStr">
        <is>
          <t>CREDITO</t>
        </is>
      </c>
      <c r="H1448" t="inlineStr">
        <is>
          <t>RECEBIMENTO FORNECEDOR ALELO INSTITUICAO DE PAGAMENTO S</t>
        </is>
      </c>
      <c r="I1448" t="n">
        <v>486.01</v>
      </c>
    </row>
    <row r="1449">
      <c r="A1449" t="n">
        <v>3019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" t="n">
        <v>45278</v>
      </c>
      <c r="G1449" t="inlineStr">
        <is>
          <t>CREDITO</t>
        </is>
      </c>
      <c r="H1449" t="inlineStr">
        <is>
          <t>TRANSFERENCIA PIX REM: TEMPUS FUGIT PARTICIP 18/12</t>
        </is>
      </c>
      <c r="I1449" t="n">
        <v>3920</v>
      </c>
    </row>
    <row r="1450">
      <c r="A1450" t="n">
        <v>3020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" t="n">
        <v>45278</v>
      </c>
      <c r="G1450" t="inlineStr">
        <is>
          <t>DEBITO</t>
        </is>
      </c>
      <c r="H1450" t="inlineStr">
        <is>
          <t>PAGTO ELETRON  COBRANCA MARIO PEDRO</t>
        </is>
      </c>
      <c r="I1450" t="n">
        <v>-153.1</v>
      </c>
    </row>
    <row r="1451">
      <c r="A1451" t="n">
        <v>3021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" t="n">
        <v>45278</v>
      </c>
      <c r="G1451" t="inlineStr">
        <is>
          <t>DEBITO</t>
        </is>
      </c>
      <c r="H1451" t="inlineStr">
        <is>
          <t>PAGTO ELETRON  COBRANCA CRYSTALMIX</t>
        </is>
      </c>
      <c r="I1451" t="n">
        <v>-204.49</v>
      </c>
    </row>
    <row r="1452">
      <c r="A1452" t="n">
        <v>3022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" t="n">
        <v>45278</v>
      </c>
      <c r="G1452" t="inlineStr">
        <is>
          <t>DEBITO</t>
        </is>
      </c>
      <c r="H1452" t="inlineStr">
        <is>
          <t>PAGTO ELETRON  COBRANCA VERISURE</t>
        </is>
      </c>
      <c r="I1452" t="n">
        <v>-236.23</v>
      </c>
    </row>
    <row r="1453">
      <c r="A1453" t="n">
        <v>3023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" t="n">
        <v>45278</v>
      </c>
      <c r="G1453" t="inlineStr">
        <is>
          <t>DEBITO</t>
        </is>
      </c>
      <c r="H1453" t="inlineStr">
        <is>
          <t>PAGTO ELETRON  COBRANCA DEOLINDA</t>
        </is>
      </c>
      <c r="I1453" t="n">
        <v>-237.8</v>
      </c>
    </row>
    <row r="1454">
      <c r="A1454" t="n">
        <v>3024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" t="n">
        <v>45278</v>
      </c>
      <c r="G1454" t="inlineStr">
        <is>
          <t>DEBITO</t>
        </is>
      </c>
      <c r="H1454" t="inlineStr">
        <is>
          <t>PAGTO ELETRON  COBRANCA SKY</t>
        </is>
      </c>
      <c r="I1454" t="n">
        <v>-498.19</v>
      </c>
    </row>
    <row r="1455">
      <c r="A1455" t="n">
        <v>3025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" t="n">
        <v>45278</v>
      </c>
      <c r="G1455" t="inlineStr">
        <is>
          <t>DEBITO</t>
        </is>
      </c>
      <c r="H1455" t="inlineStr">
        <is>
          <t>PAGTO ELETRON  COBRANCA HEADCHEF</t>
        </is>
      </c>
      <c r="I1455" t="n">
        <v>-650</v>
      </c>
    </row>
    <row r="1456">
      <c r="A1456" t="n">
        <v>3026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" t="n">
        <v>45278</v>
      </c>
      <c r="G1456" t="inlineStr">
        <is>
          <t>DEBITO</t>
        </is>
      </c>
      <c r="H1456" t="inlineStr">
        <is>
          <t>PAGTO ELETRON  COBRANCA DEOLINDA</t>
        </is>
      </c>
      <c r="I1456" t="n">
        <v>-1224.19</v>
      </c>
    </row>
    <row r="1457">
      <c r="A1457" t="n">
        <v>3027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" t="n">
        <v>45278</v>
      </c>
      <c r="G1457" t="inlineStr">
        <is>
          <t>DEBITO</t>
        </is>
      </c>
      <c r="H1457" t="inlineStr">
        <is>
          <t>PAGTO ELETRON  COBRANCA ESHOWS</t>
        </is>
      </c>
      <c r="I1457" t="n">
        <v>-1900</v>
      </c>
    </row>
    <row r="1458">
      <c r="A1458" t="n">
        <v>3028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" t="n">
        <v>45278</v>
      </c>
      <c r="G1458" t="inlineStr">
        <is>
          <t>DEBITO</t>
        </is>
      </c>
      <c r="H1458" t="inlineStr">
        <is>
          <t>PAGTO ELETRON  COBRANCA ATACADISTA KING FOOD</t>
        </is>
      </c>
      <c r="I1458" t="n">
        <v>-2427.89</v>
      </c>
    </row>
    <row r="1459">
      <c r="A1459" t="n">
        <v>3029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" t="n">
        <v>45278</v>
      </c>
      <c r="G1459" t="inlineStr">
        <is>
          <t>DEBITO</t>
        </is>
      </c>
      <c r="H1459" t="inlineStr">
        <is>
          <t>TARIFA BANCARIA PAGAMENTO FUNCs NET EMPRESA</t>
        </is>
      </c>
      <c r="I1459" t="n">
        <v>-4</v>
      </c>
    </row>
    <row r="1460">
      <c r="A1460" t="n">
        <v>3030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" t="n">
        <v>45278</v>
      </c>
      <c r="G1460" t="inlineStr">
        <is>
          <t>DEBITO</t>
        </is>
      </c>
      <c r="H1460" t="inlineStr">
        <is>
          <t>TARIFA BANCARIA Max Empresarial 1</t>
        </is>
      </c>
      <c r="I1460" t="n">
        <v>-98.23999999999999</v>
      </c>
    </row>
    <row r="1461">
      <c r="A1461" t="n">
        <v>3031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" t="n">
        <v>45278</v>
      </c>
      <c r="G1461" t="inlineStr">
        <is>
          <t>DEBITO</t>
        </is>
      </c>
      <c r="H1461" t="inlineStr">
        <is>
          <t>TARIFA BANCARIA TRANSF PGTO PIX</t>
        </is>
      </c>
      <c r="I1461" t="n">
        <v>-8.75</v>
      </c>
    </row>
    <row r="1462">
      <c r="A1462" t="n">
        <v>3032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" t="n">
        <v>45278</v>
      </c>
      <c r="G1462" t="inlineStr">
        <is>
          <t>DEBITO</t>
        </is>
      </c>
      <c r="H1462" t="inlineStr">
        <is>
          <t>PAGTO 13 SALARIO VIA NET</t>
        </is>
      </c>
      <c r="I1462" t="n">
        <v>-3475.83</v>
      </c>
    </row>
    <row r="1463">
      <c r="A1463" t="n">
        <v>3033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" t="n">
        <v>45278</v>
      </c>
      <c r="G1463" t="inlineStr">
        <is>
          <t>DEBITO</t>
        </is>
      </c>
      <c r="H1463" t="inlineStr">
        <is>
          <t>TRANSFERENCIA PIX DES: RP GOURMET CARNES NOB 18/12</t>
        </is>
      </c>
      <c r="I1463" t="n">
        <v>-2100</v>
      </c>
    </row>
    <row r="1464">
      <c r="A1464" t="n">
        <v>3034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" t="n">
        <v>45278</v>
      </c>
      <c r="G1464" t="inlineStr">
        <is>
          <t>DEBITO</t>
        </is>
      </c>
      <c r="H1464" t="inlineStr">
        <is>
          <t>TRANSFERENCIA PIX DES: CLAUDIA CHRISTINA W F 18/12</t>
        </is>
      </c>
      <c r="I1464" t="n">
        <v>-1725.37</v>
      </c>
    </row>
    <row r="1465">
      <c r="A1465" t="n">
        <v>3035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" t="n">
        <v>45278</v>
      </c>
      <c r="G1465" t="inlineStr">
        <is>
          <t>DEBITO</t>
        </is>
      </c>
      <c r="H1465" t="inlineStr">
        <is>
          <t>TRANSFERENCIA PIX DES: NIVALDO ALVES HORAS   18/12</t>
        </is>
      </c>
      <c r="I1465" t="n">
        <v>-1479</v>
      </c>
    </row>
    <row r="1466">
      <c r="A1466" t="n">
        <v>3036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" t="n">
        <v>45278</v>
      </c>
      <c r="G1466" t="inlineStr">
        <is>
          <t>DEBITO</t>
        </is>
      </c>
      <c r="H1466" t="inlineStr">
        <is>
          <t>TRANSFERENCIA PIX DES: KINGFOOD              18/12</t>
        </is>
      </c>
      <c r="I1466" t="n">
        <v>-1703.96</v>
      </c>
    </row>
    <row r="1467">
      <c r="A1467" t="n">
        <v>3037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" t="n">
        <v>45278</v>
      </c>
      <c r="G1467" t="inlineStr">
        <is>
          <t>DEBITO</t>
        </is>
      </c>
      <c r="H1467" t="inlineStr">
        <is>
          <t>TRANSFERENCIA PIX DES: OFICINA 1 COM MOLD DE 18/12</t>
        </is>
      </c>
      <c r="I1467" t="n">
        <v>-2200</v>
      </c>
    </row>
    <row r="1468">
      <c r="A1468" t="n">
        <v>2969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" t="n">
        <v>45275</v>
      </c>
      <c r="G1468" t="inlineStr">
        <is>
          <t>CREDITO</t>
        </is>
      </c>
      <c r="H1468" t="inlineStr">
        <is>
          <t>TED-TRANSF ELET DISPON REMET.EDUARDO ALVES DOS SA</t>
        </is>
      </c>
      <c r="I1468" t="n">
        <v>3410.79</v>
      </c>
    </row>
    <row r="1469">
      <c r="A1469" t="n">
        <v>2970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" t="n">
        <v>45275</v>
      </c>
      <c r="G1469" t="inlineStr">
        <is>
          <t>CREDITO</t>
        </is>
      </c>
      <c r="H1469" t="inlineStr">
        <is>
          <t>TRANSF CC PARA CC PJ TEMPUS FUGIT PARTICIPACOES E. LT</t>
        </is>
      </c>
      <c r="I1469" t="n">
        <v>43000</v>
      </c>
    </row>
    <row r="1470">
      <c r="A1470" t="n">
        <v>2971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" t="n">
        <v>45275</v>
      </c>
      <c r="G1470" t="inlineStr">
        <is>
          <t>CREDITO</t>
        </is>
      </c>
      <c r="H1470" t="inlineStr">
        <is>
          <t>TRANSFERENCIA PIX REM: ANA CRISTINA AUADA    15/12</t>
        </is>
      </c>
      <c r="I1470" t="n">
        <v>3000</v>
      </c>
    </row>
    <row r="1471">
      <c r="A1471" t="n">
        <v>2972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" t="n">
        <v>45275</v>
      </c>
      <c r="G1471" t="inlineStr">
        <is>
          <t>CREDITO</t>
        </is>
      </c>
      <c r="H1471" t="inlineStr">
        <is>
          <t>TRANSFERENCIA PIX REM: Banco VR              15/12</t>
        </is>
      </c>
      <c r="I1471" t="n">
        <v>711.89</v>
      </c>
    </row>
    <row r="1472">
      <c r="A1472" t="n">
        <v>2973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" t="n">
        <v>45275</v>
      </c>
      <c r="G1472" t="inlineStr">
        <is>
          <t>DEBITO</t>
        </is>
      </c>
      <c r="H1472" t="inlineStr">
        <is>
          <t>PAGTO ELETRON  COBRANCA GET</t>
        </is>
      </c>
      <c r="I1472" t="n">
        <v>-129</v>
      </c>
    </row>
    <row r="1473">
      <c r="A1473" t="n">
        <v>2974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" t="n">
        <v>45275</v>
      </c>
      <c r="G1473" t="inlineStr">
        <is>
          <t>DEBITO</t>
        </is>
      </c>
      <c r="H1473" t="inlineStr">
        <is>
          <t>PAGTO ELETRON  COBRANCA EAU</t>
        </is>
      </c>
      <c r="I1473" t="n">
        <v>-192.4</v>
      </c>
    </row>
    <row r="1474">
      <c r="A1474" t="n">
        <v>2975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" t="n">
        <v>45275</v>
      </c>
      <c r="G1474" t="inlineStr">
        <is>
          <t>DEBITO</t>
        </is>
      </c>
      <c r="H1474" t="inlineStr">
        <is>
          <t>PAGTO ELETRON  COBRANCA HASTAGTV</t>
        </is>
      </c>
      <c r="I1474" t="n">
        <v>-200</v>
      </c>
    </row>
    <row r="1475">
      <c r="A1475" t="n">
        <v>2976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" t="n">
        <v>45275</v>
      </c>
      <c r="G1475" t="inlineStr">
        <is>
          <t>DEBITO</t>
        </is>
      </c>
      <c r="H1475" t="inlineStr">
        <is>
          <t>PAGTO ELETRON  COBRANCA ZAHIL</t>
        </is>
      </c>
      <c r="I1475" t="n">
        <v>-985.39</v>
      </c>
    </row>
    <row r="1476">
      <c r="A1476" t="n">
        <v>2977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" t="n">
        <v>45275</v>
      </c>
      <c r="G1476" t="inlineStr">
        <is>
          <t>DEBITO</t>
        </is>
      </c>
      <c r="H1476" t="inlineStr">
        <is>
          <t>PAGTO ELETRON  COBRANCA TARUMA</t>
        </is>
      </c>
      <c r="I1476" t="n">
        <v>-2011.63</v>
      </c>
    </row>
    <row r="1477">
      <c r="A1477" t="n">
        <v>2978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" t="n">
        <v>45275</v>
      </c>
      <c r="G1477" t="inlineStr">
        <is>
          <t>DEBITO</t>
        </is>
      </c>
      <c r="H1477" t="inlineStr">
        <is>
          <t>PAGTO ELETRON  COBRANCA VIVA ESPETOS</t>
        </is>
      </c>
      <c r="I1477" t="n">
        <v>-2898.17</v>
      </c>
    </row>
    <row r="1478">
      <c r="A1478" t="n">
        <v>2979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" t="n">
        <v>45275</v>
      </c>
      <c r="G1478" t="inlineStr">
        <is>
          <t>DEBITO</t>
        </is>
      </c>
      <c r="H1478" t="inlineStr">
        <is>
          <t>PAGTO ELETRON  COBRANCA BB</t>
        </is>
      </c>
      <c r="I1478" t="n">
        <v>-3756.66</v>
      </c>
    </row>
    <row r="1479">
      <c r="A1479" t="n">
        <v>2980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" t="n">
        <v>45275</v>
      </c>
      <c r="G1479" t="inlineStr">
        <is>
          <t>DEBITO</t>
        </is>
      </c>
      <c r="H1479" t="inlineStr">
        <is>
          <t>PAGTO ELETRON  COBRANCA EMPORIO VILA</t>
        </is>
      </c>
      <c r="I1479" t="n">
        <v>-4310.27</v>
      </c>
    </row>
    <row r="1480">
      <c r="A1480" t="n">
        <v>2981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" t="n">
        <v>45275</v>
      </c>
      <c r="G1480" t="inlineStr">
        <is>
          <t>DEBITO</t>
        </is>
      </c>
      <c r="H1480" t="inlineStr">
        <is>
          <t>PAGTO ELETRON  COBRANCA JACARE PATIZAL</t>
        </is>
      </c>
      <c r="I1480" t="n">
        <v>-4310.27</v>
      </c>
    </row>
    <row r="1481">
      <c r="A1481" t="n">
        <v>2982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" t="n">
        <v>45275</v>
      </c>
      <c r="G1481" t="inlineStr">
        <is>
          <t>DEBITO</t>
        </is>
      </c>
      <c r="H1481" t="inlineStr">
        <is>
          <t>TARIFA BANCARIA PAGAMENTO FUNCs NET EMPRESA</t>
        </is>
      </c>
      <c r="I1481" t="n">
        <v>-1.65</v>
      </c>
    </row>
    <row r="1482">
      <c r="A1482" t="n">
        <v>2983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" t="n">
        <v>45275</v>
      </c>
      <c r="G1482" t="inlineStr">
        <is>
          <t>DEBITO</t>
        </is>
      </c>
      <c r="H1482" t="inlineStr">
        <is>
          <t>TARIFA BANCARIA VR.PARCIAL Max Empresarial 1</t>
        </is>
      </c>
      <c r="I1482" t="n">
        <v>-43.66</v>
      </c>
    </row>
    <row r="1483">
      <c r="A1483" t="n">
        <v>2984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" t="n">
        <v>45275</v>
      </c>
      <c r="G1483" t="inlineStr">
        <is>
          <t>DEBITO</t>
        </is>
      </c>
      <c r="H1483" t="inlineStr">
        <is>
          <t>TARIFA BANCARIA TRANSF PGTO PIX</t>
        </is>
      </c>
      <c r="I1483" t="n">
        <v>-3.73</v>
      </c>
    </row>
    <row r="1484">
      <c r="A1484" t="n">
        <v>2985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" t="n">
        <v>45275</v>
      </c>
      <c r="G1484" t="inlineStr">
        <is>
          <t>DEBITO</t>
        </is>
      </c>
      <c r="H1484" t="inlineStr">
        <is>
          <t>TARIFA BANCARIA TRANSF PGTO PIX</t>
        </is>
      </c>
      <c r="I1484" t="n">
        <v>-4.18</v>
      </c>
    </row>
    <row r="1485">
      <c r="A1485" t="n">
        <v>2986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" t="n">
        <v>45275</v>
      </c>
      <c r="G1485" t="inlineStr">
        <is>
          <t>DEBITO</t>
        </is>
      </c>
      <c r="H1485" t="inlineStr">
        <is>
          <t>TARIFA BANCARIA TRANSF PGTO PIX</t>
        </is>
      </c>
      <c r="I1485" t="n">
        <v>-5.83</v>
      </c>
    </row>
    <row r="1486">
      <c r="A1486" t="n">
        <v>2987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" t="n">
        <v>45275</v>
      </c>
      <c r="G1486" t="inlineStr">
        <is>
          <t>DEBITO</t>
        </is>
      </c>
      <c r="H1486" t="inlineStr">
        <is>
          <t>TARIFA BANCARIA TRANSF PGTO PIX</t>
        </is>
      </c>
      <c r="I1486" t="n">
        <v>-9</v>
      </c>
    </row>
    <row r="1487">
      <c r="A1487" t="n">
        <v>2988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" t="n">
        <v>45275</v>
      </c>
      <c r="G1487" t="inlineStr">
        <is>
          <t>DEBITO</t>
        </is>
      </c>
      <c r="H1487" t="inlineStr">
        <is>
          <t>TARIFA BANCARIA TRANSF PGTO PIX</t>
        </is>
      </c>
      <c r="I1487" t="n">
        <v>-9</v>
      </c>
    </row>
    <row r="1488">
      <c r="A1488" t="n">
        <v>2989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" t="n">
        <v>45275</v>
      </c>
      <c r="G1488" t="inlineStr">
        <is>
          <t>DEBITO</t>
        </is>
      </c>
      <c r="H1488" t="inlineStr">
        <is>
          <t>TARIFA BANCARIA TRANSF PGTO PIX</t>
        </is>
      </c>
      <c r="I1488" t="n">
        <v>-9</v>
      </c>
    </row>
    <row r="1489">
      <c r="A1489" t="n">
        <v>2990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" t="n">
        <v>45275</v>
      </c>
      <c r="G1489" t="inlineStr">
        <is>
          <t>DEBITO</t>
        </is>
      </c>
      <c r="H1489" t="inlineStr">
        <is>
          <t>TARIFA BANCARIA TRANSF PGTO PIX</t>
        </is>
      </c>
      <c r="I1489" t="n">
        <v>-9</v>
      </c>
    </row>
    <row r="1490">
      <c r="A1490" t="n">
        <v>2991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" t="n">
        <v>45275</v>
      </c>
      <c r="G1490" t="inlineStr">
        <is>
          <t>DEBITO</t>
        </is>
      </c>
      <c r="H1490" t="inlineStr">
        <is>
          <t>TARIFA BANCARIA TRANSF PGTO PIX</t>
        </is>
      </c>
      <c r="I1490" t="n">
        <v>-9</v>
      </c>
    </row>
    <row r="1491">
      <c r="A1491" t="n">
        <v>2992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" t="n">
        <v>45275</v>
      </c>
      <c r="G1491" t="inlineStr">
        <is>
          <t>DEBITO</t>
        </is>
      </c>
      <c r="H1491" t="inlineStr">
        <is>
          <t>TARIFA BANCARIA TRANSF PGTO PIX</t>
        </is>
      </c>
      <c r="I1491" t="n">
        <v>-9</v>
      </c>
    </row>
    <row r="1492">
      <c r="A1492" t="n">
        <v>2993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" t="n">
        <v>45275</v>
      </c>
      <c r="G1492" t="inlineStr">
        <is>
          <t>DEBITO</t>
        </is>
      </c>
      <c r="H1492" t="inlineStr">
        <is>
          <t>TARIFA BANCARIA TRANSF PGTO PIX</t>
        </is>
      </c>
      <c r="I1492" t="n">
        <v>-9</v>
      </c>
    </row>
    <row r="1493">
      <c r="A1493" t="n">
        <v>2994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" t="n">
        <v>45275</v>
      </c>
      <c r="G1493" t="inlineStr">
        <is>
          <t>DEBITO</t>
        </is>
      </c>
      <c r="H1493" t="inlineStr">
        <is>
          <t>TARIFA BANCARIA TRANSF PGTO PIX</t>
        </is>
      </c>
      <c r="I1493" t="n">
        <v>-9</v>
      </c>
    </row>
    <row r="1494">
      <c r="A1494" t="n">
        <v>2995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" t="n">
        <v>45275</v>
      </c>
      <c r="G1494" t="inlineStr">
        <is>
          <t>DEBITO</t>
        </is>
      </c>
      <c r="H1494" t="inlineStr">
        <is>
          <t>TARIFA BANCARIA TRANSF PGTO PIX</t>
        </is>
      </c>
      <c r="I1494" t="n">
        <v>-9</v>
      </c>
    </row>
    <row r="1495">
      <c r="A1495" t="n">
        <v>2996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" t="n">
        <v>45275</v>
      </c>
      <c r="G1495" t="inlineStr">
        <is>
          <t>DEBITO</t>
        </is>
      </c>
      <c r="H1495" t="inlineStr">
        <is>
          <t>TARIFA BANCARIA TRANSF PGTO PIX</t>
        </is>
      </c>
      <c r="I1495" t="n">
        <v>-3.5</v>
      </c>
    </row>
    <row r="1496">
      <c r="A1496" t="n">
        <v>2997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" t="n">
        <v>45275</v>
      </c>
      <c r="G1496" t="inlineStr">
        <is>
          <t>DEBITO</t>
        </is>
      </c>
      <c r="H1496" t="inlineStr">
        <is>
          <t>TRANSF CC PARA CC PJ TEMPUS FUGIT PARTICIPACOES E. LT</t>
        </is>
      </c>
      <c r="I1496" t="n">
        <v>-11917.73</v>
      </c>
    </row>
    <row r="1497">
      <c r="A1497" t="n">
        <v>2998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" t="n">
        <v>45275</v>
      </c>
      <c r="G1497" t="inlineStr">
        <is>
          <t>DEBITO</t>
        </is>
      </c>
      <c r="H1497" t="inlineStr">
        <is>
          <t>TRANSF CC PARA CC PJ ALESSANDRA TELES DINIZ</t>
        </is>
      </c>
      <c r="I1497" t="n">
        <v>-3000</v>
      </c>
    </row>
    <row r="1498">
      <c r="A1498" t="n">
        <v>2999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" t="n">
        <v>45275</v>
      </c>
      <c r="G1498" t="inlineStr">
        <is>
          <t>DEBITO</t>
        </is>
      </c>
      <c r="H1498" t="inlineStr">
        <is>
          <t>TRANSF CC PARA CP PJ BRENDA KESLEY RODRIGUES GOMES</t>
        </is>
      </c>
      <c r="I1498" t="n">
        <v>-2500</v>
      </c>
    </row>
    <row r="1499">
      <c r="A1499" t="n">
        <v>3000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" t="n">
        <v>45275</v>
      </c>
      <c r="G1499" t="inlineStr">
        <is>
          <t>DEBITO</t>
        </is>
      </c>
      <c r="H1499" t="inlineStr">
        <is>
          <t>PGTO RESCISAO CONTRATO</t>
        </is>
      </c>
      <c r="I1499" t="n">
        <v>-1089.51</v>
      </c>
    </row>
    <row r="1500">
      <c r="A1500" t="n">
        <v>3001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" t="n">
        <v>45275</v>
      </c>
      <c r="G1500" t="inlineStr">
        <is>
          <t>DEBITO</t>
        </is>
      </c>
      <c r="H1500" t="inlineStr">
        <is>
          <t>TRANSFERENCIA PIX DES: ADRIANA NEVES FERREIR 15/12</t>
        </is>
      </c>
      <c r="I1500" t="n">
        <v>-100</v>
      </c>
    </row>
    <row r="1501">
      <c r="A1501" t="n">
        <v>3002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" t="n">
        <v>45275</v>
      </c>
      <c r="G1501" t="inlineStr">
        <is>
          <t>DEBITO</t>
        </is>
      </c>
      <c r="H1501" t="inlineStr">
        <is>
          <t>TRANSFERENCIA PIX DES: Brenda Letcia Pereir 15/12</t>
        </is>
      </c>
      <c r="I1501" t="n">
        <v>-100</v>
      </c>
    </row>
    <row r="1502">
      <c r="A1502" t="n">
        <v>3003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" t="n">
        <v>45275</v>
      </c>
      <c r="G1502" t="inlineStr">
        <is>
          <t>DEBITO</t>
        </is>
      </c>
      <c r="H1502" t="inlineStr">
        <is>
          <t>TRANSFERENCIA PIX DES: DANIELA DE OLIVEIRA F 15/12</t>
        </is>
      </c>
      <c r="I1502" t="n">
        <v>-100</v>
      </c>
    </row>
    <row r="1503">
      <c r="A1503" t="n">
        <v>3004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" t="n">
        <v>45275</v>
      </c>
      <c r="G1503" t="inlineStr">
        <is>
          <t>DEBITO</t>
        </is>
      </c>
      <c r="H1503" t="inlineStr">
        <is>
          <t>TRANSFERENCIA PIX DES: KAIO HENRIQUE MUNIZ B 15/12</t>
        </is>
      </c>
      <c r="I1503" t="n">
        <v>-100</v>
      </c>
    </row>
    <row r="1504">
      <c r="A1504" t="n">
        <v>3005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" t="n">
        <v>45275</v>
      </c>
      <c r="G1504" t="inlineStr">
        <is>
          <t>DEBITO</t>
        </is>
      </c>
      <c r="H1504" t="inlineStr">
        <is>
          <t>TRANSFERENCIA PIX DES: LUIZ GUSTAVO MOREIRA  15/12</t>
        </is>
      </c>
      <c r="I1504" t="n">
        <v>-100</v>
      </c>
    </row>
    <row r="1505">
      <c r="A1505" t="n">
        <v>3006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" t="n">
        <v>45275</v>
      </c>
      <c r="G1505" t="inlineStr">
        <is>
          <t>DEBITO</t>
        </is>
      </c>
      <c r="H1505" t="inlineStr">
        <is>
          <t>TRANSFERENCIA PIX DES: MARCIO DE SOUZA       15/12</t>
        </is>
      </c>
      <c r="I1505" t="n">
        <v>-100</v>
      </c>
    </row>
    <row r="1506">
      <c r="A1506" t="n">
        <v>3007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" t="n">
        <v>45275</v>
      </c>
      <c r="G1506" t="inlineStr">
        <is>
          <t>DEBITO</t>
        </is>
      </c>
      <c r="H1506" t="inlineStr">
        <is>
          <t>TRANSFERENCIA PIX DES: Mario Legal da Rocha  15/12</t>
        </is>
      </c>
      <c r="I1506" t="n">
        <v>-100</v>
      </c>
    </row>
    <row r="1507">
      <c r="A1507" t="n">
        <v>3008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" t="n">
        <v>45275</v>
      </c>
      <c r="G1507" t="inlineStr">
        <is>
          <t>DEBITO</t>
        </is>
      </c>
      <c r="H1507" t="inlineStr">
        <is>
          <t>TRANSFERENCIA PIX DES: Rodrigo Pereira da Si 15/12</t>
        </is>
      </c>
      <c r="I1507" t="n">
        <v>-100</v>
      </c>
    </row>
    <row r="1508">
      <c r="A1508" t="n">
        <v>3009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" t="n">
        <v>45275</v>
      </c>
      <c r="G1508" t="inlineStr">
        <is>
          <t>DEBITO</t>
        </is>
      </c>
      <c r="H1508" t="inlineStr">
        <is>
          <t>TRANSFERENCIA PIX DES: Vinicius Santos Sousa 15/12</t>
        </is>
      </c>
      <c r="I1508" t="n">
        <v>-100</v>
      </c>
    </row>
    <row r="1509">
      <c r="A1509" t="n">
        <v>3010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" t="n">
        <v>45275</v>
      </c>
      <c r="G1509" t="inlineStr">
        <is>
          <t>DEBITO</t>
        </is>
      </c>
      <c r="H1509" t="inlineStr">
        <is>
          <t>TRANSFERENCIA PIX DES: RONALDO DE ALBUQUERQU 15/12</t>
        </is>
      </c>
      <c r="I1509" t="n">
        <v>-2400</v>
      </c>
    </row>
    <row r="1510">
      <c r="A1510" t="n">
        <v>3011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" t="n">
        <v>45275</v>
      </c>
      <c r="G1510" t="inlineStr">
        <is>
          <t>DEBITO</t>
        </is>
      </c>
      <c r="H1510" t="inlineStr">
        <is>
          <t>TRANSFERENCIA PIX DES: MAICON SANTOS LUZ SIL 15/12</t>
        </is>
      </c>
      <c r="I1510" t="n">
        <v>-2112</v>
      </c>
    </row>
    <row r="1511">
      <c r="A1511" t="n">
        <v>3012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" t="n">
        <v>45275</v>
      </c>
      <c r="G1511" t="inlineStr">
        <is>
          <t>DEBITO</t>
        </is>
      </c>
      <c r="H1511" t="inlineStr">
        <is>
          <t>TRANSFERENCIA PIX DES: Jaqueline Almeida Bar 15/12</t>
        </is>
      </c>
      <c r="I1511" t="n">
        <v>-3000</v>
      </c>
    </row>
    <row r="1512">
      <c r="A1512" t="n">
        <v>3013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" t="n">
        <v>45275</v>
      </c>
      <c r="G1512" t="inlineStr">
        <is>
          <t>DEBITO</t>
        </is>
      </c>
      <c r="H1512" t="inlineStr">
        <is>
          <t>TRANSFERENCIA PIX DES: MICHAELLE DE FREITAS  15/12</t>
        </is>
      </c>
      <c r="I1512" t="n">
        <v>-1190</v>
      </c>
    </row>
    <row r="1513">
      <c r="A1513" t="n">
        <v>3014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" t="n">
        <v>45275</v>
      </c>
      <c r="G1513" t="inlineStr">
        <is>
          <t>DEBITO</t>
        </is>
      </c>
      <c r="H1513" t="inlineStr">
        <is>
          <t>TRANSFERENCIA PIX DES: HP ASSESSORIA CONTAB  15/12</t>
        </is>
      </c>
      <c r="I1513" t="n">
        <v>-1302</v>
      </c>
    </row>
    <row r="1514">
      <c r="A1514" t="n">
        <v>3015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" t="n">
        <v>45275</v>
      </c>
      <c r="G1514" t="inlineStr">
        <is>
          <t>DEBITO</t>
        </is>
      </c>
      <c r="H1514" t="inlineStr">
        <is>
          <t>TRANSFERENCIA PIX DES: BRENDA KESLEY RODRIGU 15/12</t>
        </is>
      </c>
      <c r="I1514" t="n">
        <v>-1774.1</v>
      </c>
    </row>
    <row r="1515">
      <c r="A1515" t="n">
        <v>2953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" t="n">
        <v>45274</v>
      </c>
      <c r="G1515" t="inlineStr">
        <is>
          <t>CREDITO</t>
        </is>
      </c>
      <c r="H1515" t="inlineStr">
        <is>
          <t>TED-TRANSF ELET DISPON REMET.BANCO TOPAZIO S.A.</t>
        </is>
      </c>
      <c r="I1515" t="n">
        <v>3263.43</v>
      </c>
    </row>
    <row r="1516">
      <c r="A1516" t="n">
        <v>2954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" t="n">
        <v>45274</v>
      </c>
      <c r="G1516" t="inlineStr">
        <is>
          <t>CREDITO</t>
        </is>
      </c>
      <c r="H1516" t="inlineStr">
        <is>
          <t>TRANSF CC PARA CC PJ TEMPUS FUGIT PARTICIPACOES E. LT</t>
        </is>
      </c>
      <c r="I1516" t="n">
        <v>7228.35</v>
      </c>
    </row>
    <row r="1517">
      <c r="A1517" t="n">
        <v>2955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" t="n">
        <v>45274</v>
      </c>
      <c r="G1517" t="inlineStr">
        <is>
          <t>CREDITO</t>
        </is>
      </c>
      <c r="H1517" t="inlineStr">
        <is>
          <t>TRANSFERENCIA PIX REM: AL JERONIMO SERVICOS  14/12</t>
        </is>
      </c>
      <c r="I1517" t="n">
        <v>6820</v>
      </c>
    </row>
    <row r="1518">
      <c r="A1518" t="n">
        <v>2956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" t="n">
        <v>45274</v>
      </c>
      <c r="G1518" t="inlineStr">
        <is>
          <t>DEBITO</t>
        </is>
      </c>
      <c r="H1518" t="inlineStr">
        <is>
          <t>PAGTO ELETRON  COBRANCA EAU</t>
        </is>
      </c>
      <c r="I1518" t="n">
        <v>-178.1</v>
      </c>
    </row>
    <row r="1519">
      <c r="A1519" t="n">
        <v>2957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" t="n">
        <v>45274</v>
      </c>
      <c r="G1519" t="inlineStr">
        <is>
          <t>DEBITO</t>
        </is>
      </c>
      <c r="H1519" t="inlineStr">
        <is>
          <t>PAGTO ELETRON  COBRANCA MARIO PEDRO</t>
        </is>
      </c>
      <c r="I1519" t="n">
        <v>-249.47</v>
      </c>
    </row>
    <row r="1520">
      <c r="A1520" t="n">
        <v>2958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" t="n">
        <v>45274</v>
      </c>
      <c r="G1520" t="inlineStr">
        <is>
          <t>DEBITO</t>
        </is>
      </c>
      <c r="H1520" t="inlineStr">
        <is>
          <t>PAGTO ELETRON  COBRANCA TARUMA</t>
        </is>
      </c>
      <c r="I1520" t="n">
        <v>-592.61</v>
      </c>
    </row>
    <row r="1521">
      <c r="A1521" t="n">
        <v>2959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" t="n">
        <v>45274</v>
      </c>
      <c r="G1521" t="inlineStr">
        <is>
          <t>DEBITO</t>
        </is>
      </c>
      <c r="H1521" t="inlineStr">
        <is>
          <t>PAGTO ELETRON  COBRANCA FG7</t>
        </is>
      </c>
      <c r="I1521" t="n">
        <v>-520.05</v>
      </c>
    </row>
    <row r="1522">
      <c r="A1522" t="n">
        <v>2960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" t="n">
        <v>45274</v>
      </c>
      <c r="G1522" t="inlineStr">
        <is>
          <t>DEBITO</t>
        </is>
      </c>
      <c r="H1522" t="inlineStr">
        <is>
          <t>PAGTO ELETRON  COBRANCA CASA DE CARNES PJJ</t>
        </is>
      </c>
      <c r="I1522" t="n">
        <v>-653.01</v>
      </c>
    </row>
    <row r="1523">
      <c r="A1523" t="n">
        <v>2961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" t="n">
        <v>45274</v>
      </c>
      <c r="G1523" t="inlineStr">
        <is>
          <t>DEBITO</t>
        </is>
      </c>
      <c r="H1523" t="inlineStr">
        <is>
          <t>PAGTO ELETRON  COBRANCA NOVA COM</t>
        </is>
      </c>
      <c r="I1523" t="n">
        <v>-1604.7</v>
      </c>
    </row>
    <row r="1524">
      <c r="A1524" t="n">
        <v>2962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" t="n">
        <v>45274</v>
      </c>
      <c r="G1524" t="inlineStr">
        <is>
          <t>DEBITO</t>
        </is>
      </c>
      <c r="H1524" t="inlineStr">
        <is>
          <t>PAGTO ELETRON  COBRANCA AMBEV</t>
        </is>
      </c>
      <c r="I1524" t="n">
        <v>-4007.91</v>
      </c>
    </row>
    <row r="1525">
      <c r="A1525" t="n">
        <v>2963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" t="n">
        <v>45274</v>
      </c>
      <c r="G1525" t="inlineStr">
        <is>
          <t>DEBITO</t>
        </is>
      </c>
      <c r="H1525" t="inlineStr">
        <is>
          <t>TARIFA BANCARIA VR.PARCIAL PAGAMENTO FUNCs N</t>
        </is>
      </c>
      <c r="I1525" t="n">
        <v>-2.05</v>
      </c>
    </row>
    <row r="1526">
      <c r="A1526" t="n">
        <v>2964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" t="n">
        <v>45274</v>
      </c>
      <c r="G1526" t="inlineStr">
        <is>
          <t>DEBITO</t>
        </is>
      </c>
      <c r="H1526" t="inlineStr">
        <is>
          <t>TARIFA BANCARIA TRANSF PGTO PIX</t>
        </is>
      </c>
      <c r="I1526" t="n">
        <v>-1.65</v>
      </c>
    </row>
    <row r="1527">
      <c r="A1527" t="n">
        <v>2965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" t="n">
        <v>45274</v>
      </c>
      <c r="G1527" t="inlineStr">
        <is>
          <t>DEBITO</t>
        </is>
      </c>
      <c r="H1527" t="inlineStr">
        <is>
          <t>PAGTO ELETRONICO TRIBUTO INTERNET --FGTS/GRRF-0239</t>
        </is>
      </c>
      <c r="I1527" t="n">
        <v>-112.21</v>
      </c>
    </row>
    <row r="1528">
      <c r="A1528" t="n">
        <v>2966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" t="n">
        <v>45274</v>
      </c>
      <c r="G1528" t="inlineStr">
        <is>
          <t>DEBITO</t>
        </is>
      </c>
      <c r="H1528" t="inlineStr">
        <is>
          <t>TRANSF CC PARA CC PJ TEMPUS FUGIT PARTICIPACOES E. LT</t>
        </is>
      </c>
      <c r="I1528" t="n">
        <v>-6820.01</v>
      </c>
    </row>
    <row r="1529">
      <c r="A1529" t="n">
        <v>2967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" t="n">
        <v>45274</v>
      </c>
      <c r="G1529" t="inlineStr">
        <is>
          <t>DEBITO</t>
        </is>
      </c>
      <c r="H1529" t="inlineStr">
        <is>
          <t>PGTO RESCISAO CONTRATO</t>
        </is>
      </c>
      <c r="I1529" t="n">
        <v>-1945.01</v>
      </c>
    </row>
    <row r="1530">
      <c r="A1530" t="n">
        <v>2968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" t="n">
        <v>45274</v>
      </c>
      <c r="G1530" t="inlineStr">
        <is>
          <t>DEBITO</t>
        </is>
      </c>
      <c r="H1530" t="inlineStr">
        <is>
          <t>TRANSFERENCIA PIX DES: CLAUDIA CHRISTINA W F 14/12</t>
        </is>
      </c>
      <c r="I1530" t="n">
        <v>-625</v>
      </c>
    </row>
    <row r="1531">
      <c r="A1531" t="n">
        <v>2941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" t="n">
        <v>45273</v>
      </c>
      <c r="G1531" t="inlineStr">
        <is>
          <t>CREDITO</t>
        </is>
      </c>
      <c r="H1531" t="inlineStr">
        <is>
          <t>TED-TRANSF ELET DISPON REMET.BANCO TOPAZIO S.A.</t>
        </is>
      </c>
      <c r="I1531" t="n">
        <v>98.06</v>
      </c>
    </row>
    <row r="1532">
      <c r="A1532" t="n">
        <v>2942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" t="n">
        <v>45273</v>
      </c>
      <c r="G1532" t="inlineStr">
        <is>
          <t>CREDITO</t>
        </is>
      </c>
      <c r="H1532" t="inlineStr">
        <is>
          <t>TRANSF CC PARA CC PJ TEMPUS FUGIT PARTICIPACOES E. LT</t>
        </is>
      </c>
      <c r="I1532" t="n">
        <v>3180</v>
      </c>
    </row>
    <row r="1533">
      <c r="A1533" t="n">
        <v>2943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" t="n">
        <v>45273</v>
      </c>
      <c r="G1533" t="inlineStr">
        <is>
          <t>CREDITO</t>
        </is>
      </c>
      <c r="H1533" t="inlineStr">
        <is>
          <t>RECEBIMENTO FORNECEDOR ALELO INSTITUICAO DE PAGAMENTO S</t>
        </is>
      </c>
      <c r="I1533" t="n">
        <v>130.78</v>
      </c>
    </row>
    <row r="1534">
      <c r="A1534" t="n">
        <v>2944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" t="n">
        <v>45273</v>
      </c>
      <c r="G1534" t="inlineStr">
        <is>
          <t>CREDITO</t>
        </is>
      </c>
      <c r="H1534" t="inlineStr">
        <is>
          <t>MASTER CREDITO IFOOD.COM AGENCIA DE RESTAURANTE</t>
        </is>
      </c>
      <c r="I1534" t="n">
        <v>90.94</v>
      </c>
    </row>
    <row r="1535">
      <c r="A1535" t="n">
        <v>2945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" t="n">
        <v>45273</v>
      </c>
      <c r="G1535" t="inlineStr">
        <is>
          <t>DEBITO</t>
        </is>
      </c>
      <c r="H1535" t="inlineStr">
        <is>
          <t>PAGTO ELETRON  COBRANCA FUNGO DE QUINTAL</t>
        </is>
      </c>
      <c r="I1535" t="n">
        <v>-257.4</v>
      </c>
    </row>
    <row r="1536">
      <c r="A1536" t="n">
        <v>2946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" t="n">
        <v>45273</v>
      </c>
      <c r="G1536" t="inlineStr">
        <is>
          <t>DEBITO</t>
        </is>
      </c>
      <c r="H1536" t="inlineStr">
        <is>
          <t>PAGTO ELETRON  COBRANCA FG7</t>
        </is>
      </c>
      <c r="I1536" t="n">
        <v>-888.33</v>
      </c>
    </row>
    <row r="1537">
      <c r="A1537" t="n">
        <v>2947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" t="n">
        <v>45273</v>
      </c>
      <c r="G1537" t="inlineStr">
        <is>
          <t>DEBITO</t>
        </is>
      </c>
      <c r="H1537" t="inlineStr">
        <is>
          <t>PAGTO ELETRON  COBRANCA TARUMA</t>
        </is>
      </c>
      <c r="I1537" t="n">
        <v>-824.14</v>
      </c>
    </row>
    <row r="1538">
      <c r="A1538" t="n">
        <v>2948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" t="n">
        <v>45273</v>
      </c>
      <c r="G1538" t="inlineStr">
        <is>
          <t>DEBITO</t>
        </is>
      </c>
      <c r="H1538" t="inlineStr">
        <is>
          <t>PAGTO ELETRON  COBRANCA BB</t>
        </is>
      </c>
      <c r="I1538" t="n">
        <v>-1146.42</v>
      </c>
    </row>
    <row r="1539">
      <c r="A1539" t="n">
        <v>2949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" t="n">
        <v>45273</v>
      </c>
      <c r="G1539" t="inlineStr">
        <is>
          <t>DEBITO</t>
        </is>
      </c>
      <c r="H1539" t="inlineStr">
        <is>
          <t>TARIFA BANCARIA VR.PARCIAL PAGAMENTO FUNCs N</t>
        </is>
      </c>
      <c r="I1539" t="n">
        <v>-19.9</v>
      </c>
    </row>
    <row r="1540">
      <c r="A1540" t="n">
        <v>2950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" t="n">
        <v>45273</v>
      </c>
      <c r="G1540" t="inlineStr">
        <is>
          <t>DEBITO</t>
        </is>
      </c>
      <c r="H1540" t="inlineStr">
        <is>
          <t>TARIFA BANCARIA TRANSF PGTO PIX</t>
        </is>
      </c>
      <c r="I1540" t="n">
        <v>-3.7</v>
      </c>
    </row>
    <row r="1541">
      <c r="A1541" t="n">
        <v>2951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" t="n">
        <v>45273</v>
      </c>
      <c r="G1541" t="inlineStr">
        <is>
          <t>DEBITO</t>
        </is>
      </c>
      <c r="H1541" t="inlineStr">
        <is>
          <t>TRANSF CC PARA CC PJ TEMPUS FUGIT PARTICIPACOES E. LT</t>
        </is>
      </c>
      <c r="I1541" t="n">
        <v>-109.89</v>
      </c>
    </row>
    <row r="1542">
      <c r="A1542" t="n">
        <v>2952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" t="n">
        <v>45273</v>
      </c>
      <c r="G1542" t="inlineStr">
        <is>
          <t>DEBITO</t>
        </is>
      </c>
      <c r="H1542" t="inlineStr">
        <is>
          <t>TRANSFERENCIA PIX DES: EDILSON CANDIDO FRANC 13/12</t>
        </is>
      </c>
      <c r="I1542" t="n">
        <v>-250</v>
      </c>
    </row>
    <row r="1543">
      <c r="A1543" t="n">
        <v>2909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" t="n">
        <v>45272</v>
      </c>
      <c r="G1543" t="inlineStr">
        <is>
          <t>CREDITO</t>
        </is>
      </c>
      <c r="H1543" t="inlineStr">
        <is>
          <t>TED-TRANSF ELET DISPON REMET.B. YOU DISTRIBUICAO</t>
        </is>
      </c>
      <c r="I1543" t="n">
        <v>2000</v>
      </c>
    </row>
    <row r="1544">
      <c r="A1544" t="n">
        <v>2910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" t="n">
        <v>45272</v>
      </c>
      <c r="G1544" t="inlineStr">
        <is>
          <t>CREDITO</t>
        </is>
      </c>
      <c r="H1544" t="inlineStr">
        <is>
          <t>TRANSF CC PARA CC PJ TEMPUS FUGIT PARTICIPACOES E. LT</t>
        </is>
      </c>
      <c r="I1544" t="n">
        <v>16000</v>
      </c>
    </row>
    <row r="1545">
      <c r="A1545" t="n">
        <v>2911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" t="n">
        <v>45272</v>
      </c>
      <c r="G1545" t="inlineStr">
        <is>
          <t>CREDITO</t>
        </is>
      </c>
      <c r="H1545" t="inlineStr">
        <is>
          <t>RECEBIMENTO FORNECEDOR ALELO INSTITUICAO DE PAGAMENTO S</t>
        </is>
      </c>
      <c r="I1545" t="n">
        <v>271.53</v>
      </c>
    </row>
    <row r="1546">
      <c r="A1546" t="n">
        <v>2912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" t="n">
        <v>45272</v>
      </c>
      <c r="G1546" t="inlineStr">
        <is>
          <t>CREDITO</t>
        </is>
      </c>
      <c r="H1546" t="inlineStr">
        <is>
          <t>TRANSFERENCIA PIX REM: REPUTALE COMUNICACAO  12/12</t>
        </is>
      </c>
      <c r="I1546" t="n">
        <v>10650</v>
      </c>
    </row>
    <row r="1547">
      <c r="A1547" t="n">
        <v>2913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" t="n">
        <v>45272</v>
      </c>
      <c r="G1547" t="inlineStr">
        <is>
          <t>CREDITO</t>
        </is>
      </c>
      <c r="H1547" t="inlineStr">
        <is>
          <t>TRANSFERENCIA PIX REM: REPUTALE COMUNICACAO  12/12</t>
        </is>
      </c>
      <c r="I1547" t="n">
        <v>1000</v>
      </c>
    </row>
    <row r="1548">
      <c r="A1548" t="n">
        <v>2914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" t="n">
        <v>45272</v>
      </c>
      <c r="G1548" t="inlineStr">
        <is>
          <t>DEBITO</t>
        </is>
      </c>
      <c r="H1548" t="inlineStr">
        <is>
          <t>PAGTO ELETRON  COBRANCA SAMPATACADO</t>
        </is>
      </c>
      <c r="I1548" t="n">
        <v>-282.57</v>
      </c>
    </row>
    <row r="1549">
      <c r="A1549" t="n">
        <v>2915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" t="n">
        <v>45272</v>
      </c>
      <c r="G1549" t="inlineStr">
        <is>
          <t>DEBITO</t>
        </is>
      </c>
      <c r="H1549" t="inlineStr">
        <is>
          <t>PAGTO ELETRON  COBRANCA DUAS LAGOAS</t>
        </is>
      </c>
      <c r="I1549" t="n">
        <v>-559.91</v>
      </c>
    </row>
    <row r="1550">
      <c r="A1550" t="n">
        <v>2916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" t="n">
        <v>45272</v>
      </c>
      <c r="G1550" t="inlineStr">
        <is>
          <t>DEBITO</t>
        </is>
      </c>
      <c r="H1550" t="inlineStr">
        <is>
          <t>PAGTO ELETRON  COBRANCA LSA</t>
        </is>
      </c>
      <c r="I1550" t="n">
        <v>-601</v>
      </c>
    </row>
    <row r="1551">
      <c r="A1551" t="n">
        <v>2917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" t="n">
        <v>45272</v>
      </c>
      <c r="G1551" t="inlineStr">
        <is>
          <t>DEBITO</t>
        </is>
      </c>
      <c r="H1551" t="inlineStr">
        <is>
          <t>PAGTO ELETRON  COBRANCA MARIO PEDRO</t>
        </is>
      </c>
      <c r="I1551" t="n">
        <v>-624.42</v>
      </c>
    </row>
    <row r="1552">
      <c r="A1552" t="n">
        <v>2918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" t="n">
        <v>45272</v>
      </c>
      <c r="G1552" t="inlineStr">
        <is>
          <t>DEBITO</t>
        </is>
      </c>
      <c r="H1552" t="inlineStr">
        <is>
          <t>PAGTO ELETRON  COBRANCA TARUMA</t>
        </is>
      </c>
      <c r="I1552" t="n">
        <v>-647.33</v>
      </c>
    </row>
    <row r="1553">
      <c r="A1553" t="n">
        <v>2919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" t="n">
        <v>45272</v>
      </c>
      <c r="G1553" t="inlineStr">
        <is>
          <t>DEBITO</t>
        </is>
      </c>
      <c r="H1553" t="inlineStr">
        <is>
          <t>PAGTO ELETRON  COBRANCA CARVAO MANDA BRASA</t>
        </is>
      </c>
      <c r="I1553" t="n">
        <v>-1296</v>
      </c>
    </row>
    <row r="1554">
      <c r="A1554" t="n">
        <v>2920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" t="n">
        <v>45272</v>
      </c>
      <c r="G1554" t="inlineStr">
        <is>
          <t>DEBITO</t>
        </is>
      </c>
      <c r="H1554" t="inlineStr">
        <is>
          <t>PAGTO ELETRON  COBRANCA EMPORIO MEL</t>
        </is>
      </c>
      <c r="I1554" t="n">
        <v>-1352.96</v>
      </c>
    </row>
    <row r="1555">
      <c r="A1555" t="n">
        <v>2921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" t="n">
        <v>45272</v>
      </c>
      <c r="G1555" t="inlineStr">
        <is>
          <t>DEBITO</t>
        </is>
      </c>
      <c r="H1555" t="inlineStr">
        <is>
          <t>PAGTO ELETRON  COBRANCA EMPORIO MEL</t>
        </is>
      </c>
      <c r="I1555" t="n">
        <v>-1371</v>
      </c>
    </row>
    <row r="1556">
      <c r="A1556" t="n">
        <v>2922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" t="n">
        <v>45272</v>
      </c>
      <c r="G1556" t="inlineStr">
        <is>
          <t>DEBITO</t>
        </is>
      </c>
      <c r="H1556" t="inlineStr">
        <is>
          <t>PAGTO ELETRON  COBRANCA PSS</t>
        </is>
      </c>
      <c r="I1556" t="n">
        <v>-1890.12</v>
      </c>
    </row>
    <row r="1557">
      <c r="A1557" t="n">
        <v>2923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" t="n">
        <v>45272</v>
      </c>
      <c r="G1557" t="inlineStr">
        <is>
          <t>DEBITO</t>
        </is>
      </c>
      <c r="H1557" t="inlineStr">
        <is>
          <t>PAGTO ELETRON  COBRANCA BB</t>
        </is>
      </c>
      <c r="I1557" t="n">
        <v>-1945.09</v>
      </c>
    </row>
    <row r="1558">
      <c r="A1558" t="n">
        <v>2924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" t="n">
        <v>45272</v>
      </c>
      <c r="G1558" t="inlineStr">
        <is>
          <t>DEBITO</t>
        </is>
      </c>
      <c r="H1558" t="inlineStr">
        <is>
          <t>PAGTO ELETRON  COBRANCA CASA DE CARNES PJJ</t>
        </is>
      </c>
      <c r="I1558" t="n">
        <v>-2425.79</v>
      </c>
    </row>
    <row r="1559">
      <c r="A1559" t="n">
        <v>2925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" t="n">
        <v>45272</v>
      </c>
      <c r="G1559" t="inlineStr">
        <is>
          <t>DEBITO</t>
        </is>
      </c>
      <c r="H1559" t="inlineStr">
        <is>
          <t>PAGTO ELETRON  COBRANCA ESTAFF</t>
        </is>
      </c>
      <c r="I1559" t="n">
        <v>-2446.88</v>
      </c>
    </row>
    <row r="1560">
      <c r="A1560" t="n">
        <v>2926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" t="n">
        <v>45272</v>
      </c>
      <c r="G1560" t="inlineStr">
        <is>
          <t>DEBITO</t>
        </is>
      </c>
      <c r="H1560" t="inlineStr">
        <is>
          <t>TARIFA BANCARIA TRANSF PGTO PIX</t>
        </is>
      </c>
      <c r="I1560" t="n">
        <v>-1.65</v>
      </c>
    </row>
    <row r="1561">
      <c r="A1561" t="n">
        <v>2927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" t="n">
        <v>45272</v>
      </c>
      <c r="G1561" t="inlineStr">
        <is>
          <t>DEBITO</t>
        </is>
      </c>
      <c r="H1561" t="inlineStr">
        <is>
          <t>TARIFA BANCARIA TRANSF PGTO PIX</t>
        </is>
      </c>
      <c r="I1561" t="n">
        <v>-1.65</v>
      </c>
    </row>
    <row r="1562">
      <c r="A1562" t="n">
        <v>2928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" t="n">
        <v>45272</v>
      </c>
      <c r="G1562" t="inlineStr">
        <is>
          <t>DEBITO</t>
        </is>
      </c>
      <c r="H1562" t="inlineStr">
        <is>
          <t>TARIFA BANCARIA TRANSF PGTO PIX</t>
        </is>
      </c>
      <c r="I1562" t="n">
        <v>-1.65</v>
      </c>
    </row>
    <row r="1563">
      <c r="A1563" t="n">
        <v>2929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" t="n">
        <v>45272</v>
      </c>
      <c r="G1563" t="inlineStr">
        <is>
          <t>DEBITO</t>
        </is>
      </c>
      <c r="H1563" t="inlineStr">
        <is>
          <t>TARIFA BANCARIA TRANSF PGTO PIX</t>
        </is>
      </c>
      <c r="I1563" t="n">
        <v>-1.65</v>
      </c>
    </row>
    <row r="1564">
      <c r="A1564" t="n">
        <v>2930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" t="n">
        <v>45272</v>
      </c>
      <c r="G1564" t="inlineStr">
        <is>
          <t>DEBITO</t>
        </is>
      </c>
      <c r="H1564" t="inlineStr">
        <is>
          <t>TARIFA BANCARIA TRANSF PGTO PIX</t>
        </is>
      </c>
      <c r="I1564" t="n">
        <v>-1.65</v>
      </c>
    </row>
    <row r="1565">
      <c r="A1565" t="n">
        <v>2931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" t="n">
        <v>45272</v>
      </c>
      <c r="G1565" t="inlineStr">
        <is>
          <t>DEBITO</t>
        </is>
      </c>
      <c r="H1565" t="inlineStr">
        <is>
          <t>TARIFA BANCARIA TRANSF PGTO PIX</t>
        </is>
      </c>
      <c r="I1565" t="n">
        <v>-1.65</v>
      </c>
    </row>
    <row r="1566">
      <c r="A1566" t="n">
        <v>2932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" t="n">
        <v>45272</v>
      </c>
      <c r="G1566" t="inlineStr">
        <is>
          <t>DEBITO</t>
        </is>
      </c>
      <c r="H1566" t="inlineStr">
        <is>
          <t>TARIFA BANCARIA TRANSF PGTO PIX</t>
        </is>
      </c>
      <c r="I1566" t="n">
        <v>-1.65</v>
      </c>
    </row>
    <row r="1567">
      <c r="A1567" t="n">
        <v>2933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" t="n">
        <v>45272</v>
      </c>
      <c r="G1567" t="inlineStr">
        <is>
          <t>DEBITO</t>
        </is>
      </c>
      <c r="H1567" t="inlineStr">
        <is>
          <t>TARIFA BANCARIA TRANSF PGTO PIX</t>
        </is>
      </c>
      <c r="I1567" t="n">
        <v>-1.65</v>
      </c>
    </row>
    <row r="1568">
      <c r="A1568" t="n">
        <v>2934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" t="n">
        <v>45272</v>
      </c>
      <c r="G1568" t="inlineStr">
        <is>
          <t>DEBITO</t>
        </is>
      </c>
      <c r="H1568" t="inlineStr">
        <is>
          <t>TARIFA BANCARIA TRANSF PGTO PIX</t>
        </is>
      </c>
      <c r="I1568" t="n">
        <v>-1.65</v>
      </c>
    </row>
    <row r="1569">
      <c r="A1569" t="n">
        <v>2935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" t="n">
        <v>45272</v>
      </c>
      <c r="G1569" t="inlineStr">
        <is>
          <t>DEBITO</t>
        </is>
      </c>
      <c r="H1569" t="inlineStr">
        <is>
          <t>TARIFA BANCARIA TRANSF PGTO PIX</t>
        </is>
      </c>
      <c r="I1569" t="n">
        <v>-1.65</v>
      </c>
    </row>
    <row r="1570">
      <c r="A1570" t="n">
        <v>2936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" t="n">
        <v>45272</v>
      </c>
      <c r="G1570" t="inlineStr">
        <is>
          <t>DEBITO</t>
        </is>
      </c>
      <c r="H1570" t="inlineStr">
        <is>
          <t>TARIFA BANCARIA TRANSF PGTO PIX</t>
        </is>
      </c>
      <c r="I1570" t="n">
        <v>-1.8</v>
      </c>
    </row>
    <row r="1571">
      <c r="A1571" t="n">
        <v>2937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" t="n">
        <v>45272</v>
      </c>
      <c r="G1571" t="inlineStr">
        <is>
          <t>DEBITO</t>
        </is>
      </c>
      <c r="H1571" t="inlineStr">
        <is>
          <t>TARIFA BANCARIA VR.PARCIAL TRANSF PGTO PIX</t>
        </is>
      </c>
      <c r="I1571" t="n">
        <v>-5.3</v>
      </c>
    </row>
    <row r="1572">
      <c r="A1572" t="n">
        <v>2938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" t="n">
        <v>45272</v>
      </c>
      <c r="G1572" t="inlineStr">
        <is>
          <t>DEBITO</t>
        </is>
      </c>
      <c r="H1572" t="inlineStr">
        <is>
          <t>TRANSF CC PARA CC PJ TEMPUS FUGIT PARTICIPACOES E. LT</t>
        </is>
      </c>
      <c r="I1572" t="n">
        <v>-13911.66</v>
      </c>
    </row>
    <row r="1573">
      <c r="A1573" t="n">
        <v>2939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" t="n">
        <v>45272</v>
      </c>
      <c r="G1573" t="inlineStr">
        <is>
          <t>DEBITO</t>
        </is>
      </c>
      <c r="H1573" t="inlineStr">
        <is>
          <t>TRANSF CC PARA CC PJ DUO COMUNICA LTDA</t>
        </is>
      </c>
      <c r="I1573" t="n">
        <v>-450</v>
      </c>
    </row>
    <row r="1574">
      <c r="A1574" t="n">
        <v>2940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" t="n">
        <v>45272</v>
      </c>
      <c r="G1574" t="inlineStr">
        <is>
          <t>DEBITO</t>
        </is>
      </c>
      <c r="H1574" t="inlineStr">
        <is>
          <t>TRANSFERENCIA PIX DES: AFEQUI   DISTRIBUIDOR 12/12</t>
        </is>
      </c>
      <c r="I1574" t="n">
        <v>-93.2</v>
      </c>
    </row>
    <row r="1575">
      <c r="A1575" t="n">
        <v>2825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" t="n">
        <v>45271</v>
      </c>
      <c r="G1575" t="inlineStr">
        <is>
          <t>CREDITO</t>
        </is>
      </c>
      <c r="H1575" t="inlineStr">
        <is>
          <t>TRANSF CC PARA CC PJ TEMPUS FUGIT PARTICIPACOES E. LT</t>
        </is>
      </c>
      <c r="I1575" t="n">
        <v>60000</v>
      </c>
    </row>
    <row r="1576">
      <c r="A1576" t="n">
        <v>2826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" t="n">
        <v>45271</v>
      </c>
      <c r="G1576" t="inlineStr">
        <is>
          <t>CREDITO</t>
        </is>
      </c>
      <c r="H1576" t="inlineStr">
        <is>
          <t>TRANSF CC PARA CC PJ TEMPUS FUGIT PARTICIPACOES E. LT</t>
        </is>
      </c>
      <c r="I1576" t="n">
        <v>28250</v>
      </c>
    </row>
    <row r="1577">
      <c r="A1577" t="n">
        <v>2827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" t="n">
        <v>45271</v>
      </c>
      <c r="G1577" t="inlineStr">
        <is>
          <t>CREDITO</t>
        </is>
      </c>
      <c r="H1577" t="inlineStr">
        <is>
          <t>TRANSFERENCIA PIX REM: BEBE SAUDE LTDA       11/12</t>
        </is>
      </c>
      <c r="I1577" t="n">
        <v>8580.5</v>
      </c>
    </row>
    <row r="1578">
      <c r="A1578" t="n">
        <v>2828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" t="n">
        <v>45271</v>
      </c>
      <c r="G1578" t="inlineStr">
        <is>
          <t>CREDITO</t>
        </is>
      </c>
      <c r="H1578" t="inlineStr">
        <is>
          <t>TRANSFERENCIA PIX REM: Caroline Ramos dos Sa 11/12</t>
        </is>
      </c>
      <c r="I1578" t="n">
        <v>1200</v>
      </c>
    </row>
    <row r="1579">
      <c r="A1579" t="n">
        <v>2829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" t="n">
        <v>45271</v>
      </c>
      <c r="G1579" t="inlineStr">
        <is>
          <t>DEBITO</t>
        </is>
      </c>
      <c r="H1579" t="inlineStr">
        <is>
          <t>PAGTO ELETRON  COBRANCA MARIO PEDRO</t>
        </is>
      </c>
      <c r="I1579" t="n">
        <v>-219.51</v>
      </c>
    </row>
    <row r="1580">
      <c r="A1580" t="n">
        <v>2830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" t="n">
        <v>45271</v>
      </c>
      <c r="G1580" t="inlineStr">
        <is>
          <t>DEBITO</t>
        </is>
      </c>
      <c r="H1580" t="inlineStr">
        <is>
          <t>PAGTO ELETRON  COBRANCA SYLVIUS</t>
        </is>
      </c>
      <c r="I1580" t="n">
        <v>-246</v>
      </c>
    </row>
    <row r="1581">
      <c r="A1581" t="n">
        <v>2831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" t="n">
        <v>45271</v>
      </c>
      <c r="G1581" t="inlineStr">
        <is>
          <t>DEBITO</t>
        </is>
      </c>
      <c r="H1581" t="inlineStr">
        <is>
          <t>PAGTO ELETRON  COBRANCA ICE4PROS</t>
        </is>
      </c>
      <c r="I1581" t="n">
        <v>-266</v>
      </c>
    </row>
    <row r="1582">
      <c r="A1582" t="n">
        <v>2832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" t="n">
        <v>45271</v>
      </c>
      <c r="G1582" t="inlineStr">
        <is>
          <t>DEBITO</t>
        </is>
      </c>
      <c r="H1582" t="inlineStr">
        <is>
          <t>PAGTO ELETRON  COBRANCA STEMME</t>
        </is>
      </c>
      <c r="I1582" t="n">
        <v>-299.9</v>
      </c>
    </row>
    <row r="1583">
      <c r="A1583" t="n">
        <v>2833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" t="n">
        <v>45271</v>
      </c>
      <c r="G1583" t="inlineStr">
        <is>
          <t>DEBITO</t>
        </is>
      </c>
      <c r="H1583" t="inlineStr">
        <is>
          <t>PAGTO ELETRON  COBRANCA TARUMA</t>
        </is>
      </c>
      <c r="I1583" t="n">
        <v>-362.8</v>
      </c>
    </row>
    <row r="1584">
      <c r="A1584" t="n">
        <v>2834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" t="n">
        <v>45271</v>
      </c>
      <c r="G1584" t="inlineStr">
        <is>
          <t>DEBITO</t>
        </is>
      </c>
      <c r="H1584" t="inlineStr">
        <is>
          <t>PAGTO ELETRON  COBRANCA MURILO</t>
        </is>
      </c>
      <c r="I1584" t="n">
        <v>-389.5</v>
      </c>
    </row>
    <row r="1585">
      <c r="A1585" t="n">
        <v>2835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" t="n">
        <v>45271</v>
      </c>
      <c r="G1585" t="inlineStr">
        <is>
          <t>DEBITO</t>
        </is>
      </c>
      <c r="H1585" t="inlineStr">
        <is>
          <t>PAGTO ELETRON  COBRANCA MARIO PEDRO</t>
        </is>
      </c>
      <c r="I1585" t="n">
        <v>-485.17</v>
      </c>
    </row>
    <row r="1586">
      <c r="A1586" t="n">
        <v>2836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" t="n">
        <v>45271</v>
      </c>
      <c r="G1586" t="inlineStr">
        <is>
          <t>DEBITO</t>
        </is>
      </c>
      <c r="H1586" t="inlineStr">
        <is>
          <t>PAGTO ELETRON  COBRANCA GENIUS</t>
        </is>
      </c>
      <c r="I1586" t="n">
        <v>-653.53</v>
      </c>
    </row>
    <row r="1587">
      <c r="A1587" t="n">
        <v>2837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" t="n">
        <v>45271</v>
      </c>
      <c r="G1587" t="inlineStr">
        <is>
          <t>DEBITO</t>
        </is>
      </c>
      <c r="H1587" t="inlineStr">
        <is>
          <t>PAGTO ELETRON  COBRANCA BRAVA</t>
        </is>
      </c>
      <c r="I1587" t="n">
        <v>-780</v>
      </c>
    </row>
    <row r="1588">
      <c r="A1588" t="n">
        <v>2838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" t="n">
        <v>45271</v>
      </c>
      <c r="G1588" t="inlineStr">
        <is>
          <t>DEBITO</t>
        </is>
      </c>
      <c r="H1588" t="inlineStr">
        <is>
          <t>PAGTO ELETRON  COBRANCA VIVA ESPETOS</t>
        </is>
      </c>
      <c r="I1588" t="n">
        <v>-1006.24</v>
      </c>
    </row>
    <row r="1589">
      <c r="A1589" t="n">
        <v>2839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" t="n">
        <v>45271</v>
      </c>
      <c r="G1589" t="inlineStr">
        <is>
          <t>DEBITO</t>
        </is>
      </c>
      <c r="H1589" t="inlineStr">
        <is>
          <t>PAGTO ELETRON  COBRANCA BB DIST</t>
        </is>
      </c>
      <c r="I1589" t="n">
        <v>-1499.7</v>
      </c>
    </row>
    <row r="1590">
      <c r="A1590" t="n">
        <v>2840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" t="n">
        <v>45271</v>
      </c>
      <c r="G1590" t="inlineStr">
        <is>
          <t>DEBITO</t>
        </is>
      </c>
      <c r="H1590" t="inlineStr">
        <is>
          <t>PAGTO ELETRON  COBRANCA MURILO</t>
        </is>
      </c>
      <c r="I1590" t="n">
        <v>-1658.34</v>
      </c>
    </row>
    <row r="1591">
      <c r="A1591" t="n">
        <v>2841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" t="n">
        <v>45271</v>
      </c>
      <c r="G1591" t="inlineStr">
        <is>
          <t>DEBITO</t>
        </is>
      </c>
      <c r="H1591" t="inlineStr">
        <is>
          <t>PAGTO ELETRON  COBRANCA ATACADISTA KING FOOD</t>
        </is>
      </c>
      <c r="I1591" t="n">
        <v>-2121.13</v>
      </c>
    </row>
    <row r="1592">
      <c r="A1592" t="n">
        <v>2842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" t="n">
        <v>45271</v>
      </c>
      <c r="G1592" t="inlineStr">
        <is>
          <t>DEBITO</t>
        </is>
      </c>
      <c r="H1592" t="inlineStr">
        <is>
          <t>PAGTO ELETRON  COBRANCA ESHOWS</t>
        </is>
      </c>
      <c r="I1592" t="n">
        <v>-2300</v>
      </c>
    </row>
    <row r="1593">
      <c r="A1593" t="n">
        <v>2843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" t="n">
        <v>45271</v>
      </c>
      <c r="G1593" t="inlineStr">
        <is>
          <t>DEBITO</t>
        </is>
      </c>
      <c r="H1593" t="inlineStr">
        <is>
          <t>TARIFA BANCARIA VR.PARCIAL PAGAMENTO FUNCs N</t>
        </is>
      </c>
      <c r="I1593" t="n">
        <v>-8.4</v>
      </c>
    </row>
    <row r="1594">
      <c r="A1594" t="n">
        <v>2844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" t="n">
        <v>45271</v>
      </c>
      <c r="G1594" t="inlineStr">
        <is>
          <t>DEBITO</t>
        </is>
      </c>
      <c r="H1594" t="inlineStr">
        <is>
          <t>TARIFA BANCARIA TRANSF PGTO PIX</t>
        </is>
      </c>
      <c r="I1594" t="n">
        <v>-1.65</v>
      </c>
    </row>
    <row r="1595">
      <c r="A1595" t="n">
        <v>2845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" t="n">
        <v>45271</v>
      </c>
      <c r="G1595" t="inlineStr">
        <is>
          <t>DEBITO</t>
        </is>
      </c>
      <c r="H1595" t="inlineStr">
        <is>
          <t>TARIFA BANCARIA TRANSF PGTO PIX</t>
        </is>
      </c>
      <c r="I1595" t="n">
        <v>-1.65</v>
      </c>
    </row>
    <row r="1596">
      <c r="A1596" t="n">
        <v>2846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" t="n">
        <v>45271</v>
      </c>
      <c r="G1596" t="inlineStr">
        <is>
          <t>DEBITO</t>
        </is>
      </c>
      <c r="H1596" t="inlineStr">
        <is>
          <t>TARIFA BANCARIA TRANSF PGTO PIX</t>
        </is>
      </c>
      <c r="I1596" t="n">
        <v>-2.8</v>
      </c>
    </row>
    <row r="1597">
      <c r="A1597" t="n">
        <v>2847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" t="n">
        <v>45271</v>
      </c>
      <c r="G1597" t="inlineStr">
        <is>
          <t>DEBITO</t>
        </is>
      </c>
      <c r="H1597" t="inlineStr">
        <is>
          <t>TARIFA BANCARIA TRANSF PGTO PIX</t>
        </is>
      </c>
      <c r="I1597" t="n">
        <v>-3.82</v>
      </c>
    </row>
    <row r="1598">
      <c r="A1598" t="n">
        <v>2848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" t="n">
        <v>45271</v>
      </c>
      <c r="G1598" t="inlineStr">
        <is>
          <t>DEBITO</t>
        </is>
      </c>
      <c r="H1598" t="inlineStr">
        <is>
          <t>TARIFA BANCARIA TRANSF PGTO PIX</t>
        </is>
      </c>
      <c r="I1598" t="n">
        <v>-4.68</v>
      </c>
    </row>
    <row r="1599">
      <c r="A1599" t="n">
        <v>2849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" t="n">
        <v>45271</v>
      </c>
      <c r="G1599" t="inlineStr">
        <is>
          <t>DEBITO</t>
        </is>
      </c>
      <c r="H1599" t="inlineStr">
        <is>
          <t>TARIFA BANCARIA TRANSF PGTO PIX</t>
        </is>
      </c>
      <c r="I1599" t="n">
        <v>-9</v>
      </c>
    </row>
    <row r="1600">
      <c r="A1600" t="n">
        <v>2850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" t="n">
        <v>45271</v>
      </c>
      <c r="G1600" t="inlineStr">
        <is>
          <t>DEBITO</t>
        </is>
      </c>
      <c r="H1600" t="inlineStr">
        <is>
          <t>PAGTO ELETRONICO TRIBUTO INTERNET --PMSP SP</t>
        </is>
      </c>
      <c r="I1600" t="n">
        <v>-5.06</v>
      </c>
    </row>
    <row r="1601">
      <c r="A1601" t="n">
        <v>2851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" t="n">
        <v>45271</v>
      </c>
      <c r="G1601" t="inlineStr">
        <is>
          <t>DEBITO</t>
        </is>
      </c>
      <c r="H1601" t="inlineStr">
        <is>
          <t>TRANSF CC PARA CC PJ TEMPUS FUGIT PARTICIPACOES E. LT</t>
        </is>
      </c>
      <c r="I1601" t="n">
        <v>-34696.51</v>
      </c>
    </row>
    <row r="1602">
      <c r="A1602" t="n">
        <v>2852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" t="n">
        <v>45271</v>
      </c>
      <c r="G1602" t="inlineStr">
        <is>
          <t>DEBITO</t>
        </is>
      </c>
      <c r="H1602" t="inlineStr">
        <is>
          <t>TED DIF.TITUL.CC H.BANK DEST. RENATO DE ASSIS TRIP</t>
        </is>
      </c>
      <c r="I1602" t="n">
        <v>-35000</v>
      </c>
    </row>
    <row r="1603">
      <c r="A1603" t="n">
        <v>2853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" t="n">
        <v>45271</v>
      </c>
      <c r="G1603" t="inlineStr">
        <is>
          <t>DEBITO</t>
        </is>
      </c>
      <c r="H1603" t="inlineStr">
        <is>
          <t>TRANSFERENCIA PIX DES: ADRIANA NEVES FERREIR 11/12</t>
        </is>
      </c>
      <c r="I1603" t="n">
        <v>-1000</v>
      </c>
    </row>
    <row r="1604">
      <c r="A1604" t="n">
        <v>2854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" t="n">
        <v>45271</v>
      </c>
      <c r="G1604" t="inlineStr">
        <is>
          <t>DEBITO</t>
        </is>
      </c>
      <c r="H1604" t="inlineStr">
        <is>
          <t>TRANSFERENCIA PIX DES: Brenda Letcia Pereir 11/12</t>
        </is>
      </c>
      <c r="I1604" t="n">
        <v>-1000</v>
      </c>
    </row>
    <row r="1605">
      <c r="A1605" t="n">
        <v>2855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" t="n">
        <v>45271</v>
      </c>
      <c r="G1605" t="inlineStr">
        <is>
          <t>DEBITO</t>
        </is>
      </c>
      <c r="H1605" t="inlineStr">
        <is>
          <t>TRANSFERENCIA PIX DES: DANIELA DE OLIVEIRA F 11/12</t>
        </is>
      </c>
      <c r="I1605" t="n">
        <v>-700</v>
      </c>
    </row>
    <row r="1606">
      <c r="A1606" t="n">
        <v>2856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" t="n">
        <v>45271</v>
      </c>
      <c r="G1606" t="inlineStr">
        <is>
          <t>DEBITO</t>
        </is>
      </c>
      <c r="H1606" t="inlineStr">
        <is>
          <t>TRANSFERENCIA PIX DES: KAIO HENRIQUE MUNIZ B 11/12</t>
        </is>
      </c>
      <c r="I1606" t="n">
        <v>-900</v>
      </c>
    </row>
    <row r="1607">
      <c r="A1607" t="n">
        <v>2857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" t="n">
        <v>45271</v>
      </c>
      <c r="G1607" t="inlineStr">
        <is>
          <t>DEBITO</t>
        </is>
      </c>
      <c r="H1607" t="inlineStr">
        <is>
          <t>TRANSFERENCIA PIX DES: LUIZ GUSTAVO MOREIRA  11/12</t>
        </is>
      </c>
      <c r="I1607" t="n">
        <v>-900</v>
      </c>
    </row>
    <row r="1608">
      <c r="A1608" t="n">
        <v>2858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" t="n">
        <v>45271</v>
      </c>
      <c r="G1608" t="inlineStr">
        <is>
          <t>DEBITO</t>
        </is>
      </c>
      <c r="H1608" t="inlineStr">
        <is>
          <t>TRANSFERENCIA PIX DES: MARCIO DE SOUZA       11/12</t>
        </is>
      </c>
      <c r="I1608" t="n">
        <v>-1250</v>
      </c>
    </row>
    <row r="1609">
      <c r="A1609" t="n">
        <v>2859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" t="n">
        <v>45271</v>
      </c>
      <c r="G1609" t="inlineStr">
        <is>
          <t>DEBITO</t>
        </is>
      </c>
      <c r="H1609" t="inlineStr">
        <is>
          <t>TRANSFERENCIA PIX DES: Rodrigo Pereira da Si 11/12</t>
        </is>
      </c>
      <c r="I1609" t="n">
        <v>-266.67</v>
      </c>
    </row>
    <row r="1610">
      <c r="A1610" t="n">
        <v>2860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" t="n">
        <v>45271</v>
      </c>
      <c r="G1610" t="inlineStr">
        <is>
          <t>DEBITO</t>
        </is>
      </c>
      <c r="H1610" t="inlineStr">
        <is>
          <t>TRANSFERENCIA PIX DES: Vinicius Santos Sousa 11/12</t>
        </is>
      </c>
      <c r="I1610" t="n">
        <v>-1000</v>
      </c>
    </row>
    <row r="1611">
      <c r="A1611" t="n">
        <v>2861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" t="n">
        <v>45271</v>
      </c>
      <c r="G1611" t="inlineStr">
        <is>
          <t>DEBITO</t>
        </is>
      </c>
      <c r="H1611" t="inlineStr">
        <is>
          <t>TRANSFERENCIA PIX DES: Villeneuve Della Penn 11/12</t>
        </is>
      </c>
      <c r="I1611" t="n">
        <v>-1100</v>
      </c>
    </row>
    <row r="1612">
      <c r="A1612" t="n">
        <v>2862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" t="n">
        <v>45271</v>
      </c>
      <c r="G1612" t="inlineStr">
        <is>
          <t>DEBITO</t>
        </is>
      </c>
      <c r="H1612" t="inlineStr">
        <is>
          <t>TRANSFERENCIA PIX DES: KINGFOOD              11/12</t>
        </is>
      </c>
      <c r="I1612" t="n">
        <v>-417.14</v>
      </c>
    </row>
    <row r="1613">
      <c r="A1613" t="n">
        <v>2863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" t="n">
        <v>45271</v>
      </c>
      <c r="G1613" t="inlineStr">
        <is>
          <t>DEBITO</t>
        </is>
      </c>
      <c r="H1613" t="inlineStr">
        <is>
          <t>TRANSFERENCIA PIX DES: KINGFOOD              11/12</t>
        </is>
      </c>
      <c r="I1613" t="n">
        <v>-2010.95</v>
      </c>
    </row>
    <row r="1614">
      <c r="A1614" t="n">
        <v>2864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" t="n">
        <v>45271</v>
      </c>
      <c r="G1614" t="inlineStr">
        <is>
          <t>DEBITO</t>
        </is>
      </c>
      <c r="H1614" t="inlineStr">
        <is>
          <t>TRANSFERENCIA PIX DES: Stemme Telecomunica  11/12</t>
        </is>
      </c>
      <c r="I1614" t="n">
        <v>-299</v>
      </c>
    </row>
    <row r="1615">
      <c r="A1615" t="n">
        <v>2865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" t="n">
        <v>45271</v>
      </c>
      <c r="G1615" t="inlineStr">
        <is>
          <t>DEBITO</t>
        </is>
      </c>
      <c r="H1615" t="inlineStr">
        <is>
          <t>TRANSFERENCIA PIX DES: CLAUDIA CHRISTINA W F 11/12</t>
        </is>
      </c>
      <c r="I1615" t="n">
        <v>-106.51</v>
      </c>
    </row>
    <row r="1616">
      <c r="A1616" t="n">
        <v>2866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" t="n">
        <v>45271</v>
      </c>
      <c r="G1616" t="inlineStr">
        <is>
          <t>DEBITO</t>
        </is>
      </c>
      <c r="H1616" t="inlineStr">
        <is>
          <t>CONTA DE GAS INTERNET --COMGAS/SP</t>
        </is>
      </c>
      <c r="I1616" t="n">
        <v>-5058.84</v>
      </c>
    </row>
    <row r="1617">
      <c r="A1617" t="n">
        <v>2801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" t="n">
        <v>45268</v>
      </c>
      <c r="G1617" t="inlineStr">
        <is>
          <t>CREDITO</t>
        </is>
      </c>
      <c r="H1617" t="inlineStr">
        <is>
          <t>TRANSF CC PARA CC PJ TEMPUS FUGIT PARTICIPACOES E. LT</t>
        </is>
      </c>
      <c r="I1617" t="n">
        <v>12800</v>
      </c>
    </row>
    <row r="1618">
      <c r="A1618" t="n">
        <v>2802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" t="n">
        <v>45268</v>
      </c>
      <c r="G1618" t="inlineStr">
        <is>
          <t>CREDITO</t>
        </is>
      </c>
      <c r="H1618" t="inlineStr">
        <is>
          <t>TRANSFERENCIA PIX REM: Banco VR              08/12</t>
        </is>
      </c>
      <c r="I1618" t="n">
        <v>453.46</v>
      </c>
    </row>
    <row r="1619">
      <c r="A1619" t="n">
        <v>2803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" t="n">
        <v>45268</v>
      </c>
      <c r="G1619" t="inlineStr">
        <is>
          <t>CREDITO</t>
        </is>
      </c>
      <c r="H1619" t="inlineStr">
        <is>
          <t>TRANSFERENCIA PIX REM: TRAMAWEB AGENCIA DE N 08/12</t>
        </is>
      </c>
      <c r="I1619" t="n">
        <v>10650</v>
      </c>
    </row>
    <row r="1620">
      <c r="A1620" t="n">
        <v>2804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" t="n">
        <v>45268</v>
      </c>
      <c r="G1620" t="inlineStr">
        <is>
          <t>CREDITO</t>
        </is>
      </c>
      <c r="H1620" t="inlineStr">
        <is>
          <t>TRANSFERENCIA PIX REM: BRIO INVESTIMENTOS LT 08/12</t>
        </is>
      </c>
      <c r="I1620" t="n">
        <v>5638.5</v>
      </c>
    </row>
    <row r="1621">
      <c r="A1621" t="n">
        <v>2805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" t="n">
        <v>45268</v>
      </c>
      <c r="G1621" t="inlineStr">
        <is>
          <t>DEBITO</t>
        </is>
      </c>
      <c r="H1621" t="inlineStr">
        <is>
          <t>PAGTO ELETRON  COBRANCA TARUMA</t>
        </is>
      </c>
      <c r="I1621" t="n">
        <v>-224.09</v>
      </c>
    </row>
    <row r="1622">
      <c r="A1622" t="n">
        <v>2806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" t="n">
        <v>45268</v>
      </c>
      <c r="G1622" t="inlineStr">
        <is>
          <t>DEBITO</t>
        </is>
      </c>
      <c r="H1622" t="inlineStr">
        <is>
          <t>PAGTO ELETRON  COBRANCA EMPORIO MEL</t>
        </is>
      </c>
      <c r="I1622" t="n">
        <v>-288.67</v>
      </c>
    </row>
    <row r="1623">
      <c r="A1623" t="n">
        <v>2807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" t="n">
        <v>45268</v>
      </c>
      <c r="G1623" t="inlineStr">
        <is>
          <t>DEBITO</t>
        </is>
      </c>
      <c r="H1623" t="inlineStr">
        <is>
          <t>PAGTO ELETRON  COBRANCA HD</t>
        </is>
      </c>
      <c r="I1623" t="n">
        <v>-573.6799999999999</v>
      </c>
    </row>
    <row r="1624">
      <c r="A1624" t="n">
        <v>2808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" t="n">
        <v>45268</v>
      </c>
      <c r="G1624" t="inlineStr">
        <is>
          <t>DEBITO</t>
        </is>
      </c>
      <c r="H1624" t="inlineStr">
        <is>
          <t>PAGTO ELETRON  COBRANCA TARUMA</t>
        </is>
      </c>
      <c r="I1624" t="n">
        <v>-753.4</v>
      </c>
    </row>
    <row r="1625">
      <c r="A1625" t="n">
        <v>2809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" t="n">
        <v>45268</v>
      </c>
      <c r="G1625" t="inlineStr">
        <is>
          <t>DEBITO</t>
        </is>
      </c>
      <c r="H1625" t="inlineStr">
        <is>
          <t>PAGTO ELETRON  COBRANCA BB</t>
        </is>
      </c>
      <c r="I1625" t="n">
        <v>-1499.71</v>
      </c>
    </row>
    <row r="1626">
      <c r="A1626" t="n">
        <v>2810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" t="n">
        <v>45268</v>
      </c>
      <c r="G1626" t="inlineStr">
        <is>
          <t>DEBITO</t>
        </is>
      </c>
      <c r="H1626" t="inlineStr">
        <is>
          <t>PAGTO ELETRON  COBRANCA BB</t>
        </is>
      </c>
      <c r="I1626" t="n">
        <v>-2213.82</v>
      </c>
    </row>
    <row r="1627">
      <c r="A1627" t="n">
        <v>2811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" t="n">
        <v>45268</v>
      </c>
      <c r="G1627" t="inlineStr">
        <is>
          <t>DEBITO</t>
        </is>
      </c>
      <c r="H1627" t="inlineStr">
        <is>
          <t>PAGTO ELETRON  COBRANCA BB</t>
        </is>
      </c>
      <c r="I1627" t="n">
        <v>-3756.66</v>
      </c>
    </row>
    <row r="1628">
      <c r="A1628" t="n">
        <v>2812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" t="n">
        <v>45268</v>
      </c>
      <c r="G1628" t="inlineStr">
        <is>
          <t>DEBITO</t>
        </is>
      </c>
      <c r="H1628" t="inlineStr">
        <is>
          <t>TRANSF CC PARA CC PJ TEMPUS FUGIT PARTICIPACOES E. LT</t>
        </is>
      </c>
      <c r="I1628" t="n">
        <v>-16824.66</v>
      </c>
    </row>
    <row r="1629">
      <c r="A1629" t="n">
        <v>2813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" t="n">
        <v>45268</v>
      </c>
      <c r="G1629" t="inlineStr">
        <is>
          <t>DEBITO</t>
        </is>
      </c>
      <c r="H1629" t="inlineStr">
        <is>
          <t>TRANSFERENCIA PIX DES: ADRIANA NEVES FERREIR 08/12</t>
        </is>
      </c>
      <c r="I1629" t="n">
        <v>-100</v>
      </c>
    </row>
    <row r="1630">
      <c r="A1630" t="n">
        <v>2814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" t="n">
        <v>45268</v>
      </c>
      <c r="G1630" t="inlineStr">
        <is>
          <t>DEBITO</t>
        </is>
      </c>
      <c r="H1630" t="inlineStr">
        <is>
          <t>TRANSFERENCIA PIX DES: Brenda Letcia Pereir 08/12</t>
        </is>
      </c>
      <c r="I1630" t="n">
        <v>-100</v>
      </c>
    </row>
    <row r="1631">
      <c r="A1631" t="n">
        <v>2815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" t="n">
        <v>45268</v>
      </c>
      <c r="G1631" t="inlineStr">
        <is>
          <t>DEBITO</t>
        </is>
      </c>
      <c r="H1631" t="inlineStr">
        <is>
          <t>TRANSFERENCIA PIX DES: DANIELA DE OLIVEIRA F 08/12</t>
        </is>
      </c>
      <c r="I1631" t="n">
        <v>-100</v>
      </c>
    </row>
    <row r="1632">
      <c r="A1632" t="n">
        <v>2816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" t="n">
        <v>45268</v>
      </c>
      <c r="G1632" t="inlineStr">
        <is>
          <t>DEBITO</t>
        </is>
      </c>
      <c r="H1632" t="inlineStr">
        <is>
          <t>TRANSFERENCIA PIX DES: KAIO HENRIQUE MUNIZ B 08/12</t>
        </is>
      </c>
      <c r="I1632" t="n">
        <v>-100</v>
      </c>
    </row>
    <row r="1633">
      <c r="A1633" t="n">
        <v>2817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" t="n">
        <v>45268</v>
      </c>
      <c r="G1633" t="inlineStr">
        <is>
          <t>DEBITO</t>
        </is>
      </c>
      <c r="H1633" t="inlineStr">
        <is>
          <t>TRANSFERENCIA PIX DES: LUIZ GUSTAVO MOREIRA  08/12</t>
        </is>
      </c>
      <c r="I1633" t="n">
        <v>-100</v>
      </c>
    </row>
    <row r="1634">
      <c r="A1634" t="n">
        <v>2818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" t="n">
        <v>45268</v>
      </c>
      <c r="G1634" t="inlineStr">
        <is>
          <t>DEBITO</t>
        </is>
      </c>
      <c r="H1634" t="inlineStr">
        <is>
          <t>TRANSFERENCIA PIX DES: MARCIO DE SOUZA       08/12</t>
        </is>
      </c>
      <c r="I1634" t="n">
        <v>-100</v>
      </c>
    </row>
    <row r="1635">
      <c r="A1635" t="n">
        <v>2819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" t="n">
        <v>45268</v>
      </c>
      <c r="G1635" t="inlineStr">
        <is>
          <t>DEBITO</t>
        </is>
      </c>
      <c r="H1635" t="inlineStr">
        <is>
          <t>TRANSFERENCIA PIX DES: Mario Legal da Rocha  08/12</t>
        </is>
      </c>
      <c r="I1635" t="n">
        <v>-110</v>
      </c>
    </row>
    <row r="1636">
      <c r="A1636" t="n">
        <v>2820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" t="n">
        <v>45268</v>
      </c>
      <c r="G1636" t="inlineStr">
        <is>
          <t>DEBITO</t>
        </is>
      </c>
      <c r="H1636" t="inlineStr">
        <is>
          <t>TRANSFERENCIA PIX DES: Rodrigo Pereira da Si 08/12</t>
        </is>
      </c>
      <c r="I1636" t="n">
        <v>-100</v>
      </c>
    </row>
    <row r="1637">
      <c r="A1637" t="n">
        <v>2821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" t="n">
        <v>45268</v>
      </c>
      <c r="G1637" t="inlineStr">
        <is>
          <t>DEBITO</t>
        </is>
      </c>
      <c r="H1637" t="inlineStr">
        <is>
          <t>TRANSFERENCIA PIX DES: Vinicius Santos Sousa 08/12</t>
        </is>
      </c>
      <c r="I1637" t="n">
        <v>-100</v>
      </c>
    </row>
    <row r="1638">
      <c r="A1638" t="n">
        <v>2822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" t="n">
        <v>45268</v>
      </c>
      <c r="G1638" t="inlineStr">
        <is>
          <t>DEBITO</t>
        </is>
      </c>
      <c r="H1638" t="inlineStr">
        <is>
          <t>TRANSFERENCIA PIX DES: CLAUDIA CHRISTINA W F 08/12</t>
        </is>
      </c>
      <c r="I1638" t="n">
        <v>-88.27</v>
      </c>
    </row>
    <row r="1639">
      <c r="A1639" t="n">
        <v>2823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" t="n">
        <v>45268</v>
      </c>
      <c r="G1639" t="inlineStr">
        <is>
          <t>DEBITO</t>
        </is>
      </c>
      <c r="H1639" t="inlineStr">
        <is>
          <t>TRANSFERENCIA PIX DES: VICTOR HUGO CONSTANTI 08/12</t>
        </is>
      </c>
      <c r="I1639" t="n">
        <v>-129</v>
      </c>
    </row>
    <row r="1640">
      <c r="A1640" t="n">
        <v>2824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" t="n">
        <v>45268</v>
      </c>
      <c r="G1640" t="inlineStr">
        <is>
          <t>DEBITO</t>
        </is>
      </c>
      <c r="H1640" t="inlineStr">
        <is>
          <t>TRANSFERENCIA PIX DES: VICTOR HUGO CONSTANTI 08/12</t>
        </is>
      </c>
      <c r="I1640" t="n">
        <v>-2280</v>
      </c>
    </row>
    <row r="1641">
      <c r="A1641" t="n">
        <v>2791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" t="n">
        <v>45267</v>
      </c>
      <c r="G1641" t="inlineStr">
        <is>
          <t>CREDITO</t>
        </is>
      </c>
      <c r="H1641" t="inlineStr">
        <is>
          <t>TED-TRANSF ELET DISPON REMET.BANCO TOPAZIO S.A.</t>
        </is>
      </c>
      <c r="I1641" t="n">
        <v>1142.92</v>
      </c>
    </row>
    <row r="1642">
      <c r="A1642" t="n">
        <v>2792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" t="n">
        <v>45267</v>
      </c>
      <c r="G1642" t="inlineStr">
        <is>
          <t>CREDITO</t>
        </is>
      </c>
      <c r="H1642" t="inlineStr">
        <is>
          <t>TRANSF CC PARA CC PJ TEMPUS FUGIT PARTICIPACOES E. LT</t>
        </is>
      </c>
      <c r="I1642" t="n">
        <v>10790</v>
      </c>
    </row>
    <row r="1643">
      <c r="A1643" t="n">
        <v>2793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" t="n">
        <v>45267</v>
      </c>
      <c r="G1643" t="inlineStr">
        <is>
          <t>CREDITO</t>
        </is>
      </c>
      <c r="H1643" t="inlineStr">
        <is>
          <t>RESGATE INVEST FACIL</t>
        </is>
      </c>
      <c r="I1643" t="n">
        <v>84.3</v>
      </c>
    </row>
    <row r="1644">
      <c r="A1644" t="n">
        <v>2794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" t="n">
        <v>45267</v>
      </c>
      <c r="G1644" t="inlineStr">
        <is>
          <t>DEBITO</t>
        </is>
      </c>
      <c r="H1644" t="inlineStr">
        <is>
          <t>PAGTO ELETRON  COBRANCA MARIO PEDRO</t>
        </is>
      </c>
      <c r="I1644" t="n">
        <v>-253.62</v>
      </c>
    </row>
    <row r="1645">
      <c r="A1645" t="n">
        <v>2795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" t="n">
        <v>45267</v>
      </c>
      <c r="G1645" t="inlineStr">
        <is>
          <t>DEBITO</t>
        </is>
      </c>
      <c r="H1645" t="inlineStr">
        <is>
          <t>PAGTO ELETRON  COBRANCA FUNGO DE QUINTAL</t>
        </is>
      </c>
      <c r="I1645" t="n">
        <v>-257.4</v>
      </c>
    </row>
    <row r="1646">
      <c r="A1646" t="n">
        <v>2796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" t="n">
        <v>45267</v>
      </c>
      <c r="G1646" t="inlineStr">
        <is>
          <t>DEBITO</t>
        </is>
      </c>
      <c r="H1646" t="inlineStr">
        <is>
          <t>PAGTO ELETRON  COBRANCA SAMPATACADO</t>
        </is>
      </c>
      <c r="I1646" t="n">
        <v>-356.76</v>
      </c>
    </row>
    <row r="1647">
      <c r="A1647" t="n">
        <v>2797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" t="n">
        <v>45267</v>
      </c>
      <c r="G1647" t="inlineStr">
        <is>
          <t>DEBITO</t>
        </is>
      </c>
      <c r="H1647" t="inlineStr">
        <is>
          <t>PAGTO ELETRON  COBRANCA SAMPATACADO</t>
        </is>
      </c>
      <c r="I1647" t="n">
        <v>-1682.99</v>
      </c>
    </row>
    <row r="1648">
      <c r="A1648" t="n">
        <v>2798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" t="n">
        <v>45267</v>
      </c>
      <c r="G1648" t="inlineStr">
        <is>
          <t>DEBITO</t>
        </is>
      </c>
      <c r="H1648" t="inlineStr">
        <is>
          <t>PAGTO ELETRON  COBRANCA AMBEV</t>
        </is>
      </c>
      <c r="I1648" t="n">
        <v>-5707.74</v>
      </c>
    </row>
    <row r="1649">
      <c r="A1649" t="n">
        <v>2799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" t="n">
        <v>45267</v>
      </c>
      <c r="G1649" t="inlineStr">
        <is>
          <t>DEBITO</t>
        </is>
      </c>
      <c r="H1649" t="inlineStr">
        <is>
          <t>PAGTO ELETRONICO TRIBUTO INTERNET --FGTS/GRF S/TOMADOR</t>
        </is>
      </c>
      <c r="I1649" t="n">
        <v>-2591.53</v>
      </c>
    </row>
    <row r="1650">
      <c r="A1650" t="n">
        <v>2800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" t="n">
        <v>45267</v>
      </c>
      <c r="G1650" t="inlineStr">
        <is>
          <t>DEBITO</t>
        </is>
      </c>
      <c r="H1650" t="inlineStr">
        <is>
          <t>TRANSF CC PARA CC PJ TEMPUS FUGIT PARTICIPACOES E. LT</t>
        </is>
      </c>
      <c r="I1650" t="n">
        <v>-1168.18</v>
      </c>
    </row>
    <row r="1651">
      <c r="A1651" t="n">
        <v>2755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" t="n">
        <v>45266</v>
      </c>
      <c r="G1651" t="inlineStr">
        <is>
          <t>CREDITO</t>
        </is>
      </c>
      <c r="H1651" t="inlineStr">
        <is>
          <t>TED-TRANSF ELET DISPON REMET.BANCO TOPAZIO S.A.</t>
        </is>
      </c>
      <c r="I1651" t="n">
        <v>54.61</v>
      </c>
    </row>
    <row r="1652">
      <c r="A1652" t="n">
        <v>2756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" t="n">
        <v>45266</v>
      </c>
      <c r="G1652" t="inlineStr">
        <is>
          <t>CREDITO</t>
        </is>
      </c>
      <c r="H1652" t="inlineStr">
        <is>
          <t>TRANSF CC PARA CC PJ TEMPUS FUGIT PARTICIPACOES E. LT</t>
        </is>
      </c>
      <c r="I1652" t="n">
        <v>31000</v>
      </c>
    </row>
    <row r="1653">
      <c r="A1653" t="n">
        <v>2757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" t="n">
        <v>45266</v>
      </c>
      <c r="G1653" t="inlineStr">
        <is>
          <t>CREDITO</t>
        </is>
      </c>
      <c r="H1653" t="inlineStr">
        <is>
          <t>VISA CREDITO IFOOD.COM AGENCIA DE RESTAURANTE</t>
        </is>
      </c>
      <c r="I1653" t="n">
        <v>6.42</v>
      </c>
    </row>
    <row r="1654">
      <c r="A1654" t="n">
        <v>2758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" t="n">
        <v>45266</v>
      </c>
      <c r="G1654" t="inlineStr">
        <is>
          <t>CREDITO</t>
        </is>
      </c>
      <c r="H1654" t="inlineStr">
        <is>
          <t>ELO CREDITO IFOOD.COM AGENCIA DE RESTAURANTE</t>
        </is>
      </c>
      <c r="I1654" t="n">
        <v>10.88</v>
      </c>
    </row>
    <row r="1655">
      <c r="A1655" t="n">
        <v>2759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" t="n">
        <v>45266</v>
      </c>
      <c r="G1655" t="inlineStr">
        <is>
          <t>CREDITO</t>
        </is>
      </c>
      <c r="H1655" t="inlineStr">
        <is>
          <t>TRANSFERENCIA PIX REM: Luana Araujo Batista  06/12</t>
        </is>
      </c>
      <c r="I1655" t="n">
        <v>175</v>
      </c>
    </row>
    <row r="1656">
      <c r="A1656" t="n">
        <v>2760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" t="n">
        <v>45266</v>
      </c>
      <c r="G1656" t="inlineStr">
        <is>
          <t>DEBITO</t>
        </is>
      </c>
      <c r="H1656" t="inlineStr">
        <is>
          <t>PAGTO ELETRON  COBRANCA LSA</t>
        </is>
      </c>
      <c r="I1656" t="n">
        <v>-232</v>
      </c>
    </row>
    <row r="1657">
      <c r="A1657" t="n">
        <v>2761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" t="n">
        <v>45266</v>
      </c>
      <c r="G1657" t="inlineStr">
        <is>
          <t>DEBITO</t>
        </is>
      </c>
      <c r="H1657" t="inlineStr">
        <is>
          <t>PAGTO ELETRON  COBRANCA CG</t>
        </is>
      </c>
      <c r="I1657" t="n">
        <v>-303.96</v>
      </c>
    </row>
    <row r="1658">
      <c r="A1658" t="n">
        <v>2762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" t="n">
        <v>45266</v>
      </c>
      <c r="G1658" t="inlineStr">
        <is>
          <t>DEBITO</t>
        </is>
      </c>
      <c r="H1658" t="inlineStr">
        <is>
          <t>PAGTO ELETRON  COBRANCA FUNGO DE QUINTAL</t>
        </is>
      </c>
      <c r="I1658" t="n">
        <v>-341.2</v>
      </c>
    </row>
    <row r="1659">
      <c r="A1659" t="n">
        <v>2763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" t="n">
        <v>45266</v>
      </c>
      <c r="G1659" t="inlineStr">
        <is>
          <t>DEBITO</t>
        </is>
      </c>
      <c r="H1659" t="inlineStr">
        <is>
          <t>PAGTO ELETRON  COBRANCA DUAS LAGOAS</t>
        </is>
      </c>
      <c r="I1659" t="n">
        <v>-559.91</v>
      </c>
    </row>
    <row r="1660">
      <c r="A1660" t="n">
        <v>2764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" t="n">
        <v>45266</v>
      </c>
      <c r="G1660" t="inlineStr">
        <is>
          <t>DEBITO</t>
        </is>
      </c>
      <c r="H1660" t="inlineStr">
        <is>
          <t>PAGTO ELETRON  COBRANCA TARUMA</t>
        </is>
      </c>
      <c r="I1660" t="n">
        <v>-609.79</v>
      </c>
    </row>
    <row r="1661">
      <c r="A1661" t="n">
        <v>2765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" t="n">
        <v>45266</v>
      </c>
      <c r="G1661" t="inlineStr">
        <is>
          <t>DEBITO</t>
        </is>
      </c>
      <c r="H1661" t="inlineStr">
        <is>
          <t>PAGTO ELETRON  COBRANCA CASA DE CARNES PJJ</t>
        </is>
      </c>
      <c r="I1661" t="n">
        <v>-824.01</v>
      </c>
    </row>
    <row r="1662">
      <c r="A1662" t="n">
        <v>2766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" t="n">
        <v>45266</v>
      </c>
      <c r="G1662" t="inlineStr">
        <is>
          <t>DEBITO</t>
        </is>
      </c>
      <c r="H1662" t="inlineStr">
        <is>
          <t>PAGTO ELETRON  COBRANCA KING FOOD</t>
        </is>
      </c>
      <c r="I1662" t="n">
        <v>-1296.22</v>
      </c>
    </row>
    <row r="1663">
      <c r="A1663" t="n">
        <v>2767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" t="n">
        <v>45266</v>
      </c>
      <c r="G1663" t="inlineStr">
        <is>
          <t>DEBITO</t>
        </is>
      </c>
      <c r="H1663" t="inlineStr">
        <is>
          <t>PAGTO ELETRON  COBRANCA BB</t>
        </is>
      </c>
      <c r="I1663" t="n">
        <v>-1499.71</v>
      </c>
    </row>
    <row r="1664">
      <c r="A1664" t="n">
        <v>2768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" t="n">
        <v>45266</v>
      </c>
      <c r="G1664" t="inlineStr">
        <is>
          <t>DEBITO</t>
        </is>
      </c>
      <c r="H1664" t="inlineStr">
        <is>
          <t>PAGTO ELETRON  COBRANCA SAMPATACADO</t>
        </is>
      </c>
      <c r="I1664" t="n">
        <v>-2114.59</v>
      </c>
    </row>
    <row r="1665">
      <c r="A1665" t="n">
        <v>2769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" t="n">
        <v>45266</v>
      </c>
      <c r="G1665" t="inlineStr">
        <is>
          <t>DEBITO</t>
        </is>
      </c>
      <c r="H1665" t="inlineStr">
        <is>
          <t>PAGTO ELETRON  COBRANCA BB</t>
        </is>
      </c>
      <c r="I1665" t="n">
        <v>-2882.31</v>
      </c>
    </row>
    <row r="1666">
      <c r="A1666" t="n">
        <v>2770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" t="n">
        <v>45266</v>
      </c>
      <c r="G1666" t="inlineStr">
        <is>
          <t>DEBITO</t>
        </is>
      </c>
      <c r="H1666" t="inlineStr">
        <is>
          <t>TARIFA BANCARIA PAGAMENTO FUNCs NET EMPRESA</t>
        </is>
      </c>
      <c r="I1666" t="n">
        <v>-32</v>
      </c>
    </row>
    <row r="1667">
      <c r="A1667" t="n">
        <v>2771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" t="n">
        <v>45266</v>
      </c>
      <c r="G1667" t="inlineStr">
        <is>
          <t>DEBITO</t>
        </is>
      </c>
      <c r="H1667" t="inlineStr">
        <is>
          <t>TARIFA BANCARIA TRANSF PGTO PIX</t>
        </is>
      </c>
      <c r="I1667" t="n">
        <v>-1.65</v>
      </c>
    </row>
    <row r="1668">
      <c r="A1668" t="n">
        <v>2772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" t="n">
        <v>45266</v>
      </c>
      <c r="G1668" t="inlineStr">
        <is>
          <t>DEBITO</t>
        </is>
      </c>
      <c r="H1668" t="inlineStr">
        <is>
          <t>TARIFA BANCARIA TRANSF PGTO PIX</t>
        </is>
      </c>
      <c r="I1668" t="n">
        <v>-1.65</v>
      </c>
    </row>
    <row r="1669">
      <c r="A1669" t="n">
        <v>2773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" t="n">
        <v>45266</v>
      </c>
      <c r="G1669" t="inlineStr">
        <is>
          <t>DEBITO</t>
        </is>
      </c>
      <c r="H1669" t="inlineStr">
        <is>
          <t>TARIFA BANCARIA TRANSF PGTO PIX</t>
        </is>
      </c>
      <c r="I1669" t="n">
        <v>-1.65</v>
      </c>
    </row>
    <row r="1670">
      <c r="A1670" t="n">
        <v>2774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" t="n">
        <v>45266</v>
      </c>
      <c r="G1670" t="inlineStr">
        <is>
          <t>DEBITO</t>
        </is>
      </c>
      <c r="H1670" t="inlineStr">
        <is>
          <t>TARIFA BANCARIA TRANSF PGTO PIX</t>
        </is>
      </c>
      <c r="I1670" t="n">
        <v>-1.65</v>
      </c>
    </row>
    <row r="1671">
      <c r="A1671" t="n">
        <v>2775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" t="n">
        <v>45266</v>
      </c>
      <c r="G1671" t="inlineStr">
        <is>
          <t>DEBITO</t>
        </is>
      </c>
      <c r="H1671" t="inlineStr">
        <is>
          <t>TARIFA BANCARIA TRANSF PGTO PIX</t>
        </is>
      </c>
      <c r="I1671" t="n">
        <v>-1.65</v>
      </c>
    </row>
    <row r="1672">
      <c r="A1672" t="n">
        <v>2776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" t="n">
        <v>45266</v>
      </c>
      <c r="G1672" t="inlineStr">
        <is>
          <t>DEBITO</t>
        </is>
      </c>
      <c r="H1672" t="inlineStr">
        <is>
          <t>TARIFA BANCARIA TRANSF PGTO PIX</t>
        </is>
      </c>
      <c r="I1672" t="n">
        <v>-1.65</v>
      </c>
    </row>
    <row r="1673">
      <c r="A1673" t="n">
        <v>2777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" t="n">
        <v>45266</v>
      </c>
      <c r="G1673" t="inlineStr">
        <is>
          <t>DEBITO</t>
        </is>
      </c>
      <c r="H1673" t="inlineStr">
        <is>
          <t>TARIFA BANCARIA TRANSF PGTO PIX</t>
        </is>
      </c>
      <c r="I1673" t="n">
        <v>-1.65</v>
      </c>
    </row>
    <row r="1674">
      <c r="A1674" t="n">
        <v>2778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" t="n">
        <v>45266</v>
      </c>
      <c r="G1674" t="inlineStr">
        <is>
          <t>DEBITO</t>
        </is>
      </c>
      <c r="H1674" t="inlineStr">
        <is>
          <t>TARIFA BANCARIA TRANSF PGTO PIX</t>
        </is>
      </c>
      <c r="I1674" t="n">
        <v>-1.65</v>
      </c>
    </row>
    <row r="1675">
      <c r="A1675" t="n">
        <v>2779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" t="n">
        <v>45266</v>
      </c>
      <c r="G1675" t="inlineStr">
        <is>
          <t>DEBITO</t>
        </is>
      </c>
      <c r="H1675" t="inlineStr">
        <is>
          <t>TARIFA BANCARIA TRANSF PGTO PIX</t>
        </is>
      </c>
      <c r="I1675" t="n">
        <v>-9</v>
      </c>
    </row>
    <row r="1676">
      <c r="A1676" t="n">
        <v>2780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" t="n">
        <v>45266</v>
      </c>
      <c r="G1676" t="inlineStr">
        <is>
          <t>DEBITO</t>
        </is>
      </c>
      <c r="H1676" t="inlineStr">
        <is>
          <t>TARIFA BANCARIA TRANSF PGTO PIX</t>
        </is>
      </c>
      <c r="I1676" t="n">
        <v>-9</v>
      </c>
    </row>
    <row r="1677">
      <c r="A1677" t="n">
        <v>2781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" t="n">
        <v>45266</v>
      </c>
      <c r="G1677" t="inlineStr">
        <is>
          <t>DEBITO</t>
        </is>
      </c>
      <c r="H1677" t="inlineStr">
        <is>
          <t>TARIFA BANCARIA TRANSF PGTO PIX</t>
        </is>
      </c>
      <c r="I1677" t="n">
        <v>-9</v>
      </c>
    </row>
    <row r="1678">
      <c r="A1678" t="n">
        <v>2782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" t="n">
        <v>45266</v>
      </c>
      <c r="G1678" t="inlineStr">
        <is>
          <t>DEBITO</t>
        </is>
      </c>
      <c r="H1678" t="inlineStr">
        <is>
          <t>TARIFA BANCARIA TRANSF PGTO PIX</t>
        </is>
      </c>
      <c r="I1678" t="n">
        <v>-9</v>
      </c>
    </row>
    <row r="1679">
      <c r="A1679" t="n">
        <v>2783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" t="n">
        <v>45266</v>
      </c>
      <c r="G1679" t="inlineStr">
        <is>
          <t>DEBITO</t>
        </is>
      </c>
      <c r="H1679" t="inlineStr">
        <is>
          <t>TARIFA BANCARIA TRANSF PGTO PIX</t>
        </is>
      </c>
      <c r="I1679" t="n">
        <v>-4.5</v>
      </c>
    </row>
    <row r="1680">
      <c r="A1680" t="n">
        <v>2784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" t="n">
        <v>45266</v>
      </c>
      <c r="G1680" t="inlineStr">
        <is>
          <t>DEBITO</t>
        </is>
      </c>
      <c r="H1680" t="inlineStr">
        <is>
          <t>TARIFA BANCARIA TRANSF PGTO PIX</t>
        </is>
      </c>
      <c r="I1680" t="n">
        <v>-9</v>
      </c>
    </row>
    <row r="1681">
      <c r="A1681" t="n">
        <v>2785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" t="n">
        <v>45266</v>
      </c>
      <c r="G1681" t="inlineStr">
        <is>
          <t>DEBITO</t>
        </is>
      </c>
      <c r="H1681" t="inlineStr">
        <is>
          <t>TARIFA BANCARIA TRANSF PGTO PIX</t>
        </is>
      </c>
      <c r="I1681" t="n">
        <v>-9</v>
      </c>
    </row>
    <row r="1682">
      <c r="A1682" t="n">
        <v>2786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" t="n">
        <v>45266</v>
      </c>
      <c r="G1682" t="inlineStr">
        <is>
          <t>DEBITO</t>
        </is>
      </c>
      <c r="H1682" t="inlineStr">
        <is>
          <t>TARIFA BANCARIA TRANSF PGTO PIX</t>
        </is>
      </c>
      <c r="I1682" t="n">
        <v>-9</v>
      </c>
    </row>
    <row r="1683">
      <c r="A1683" t="n">
        <v>2787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" t="n">
        <v>45266</v>
      </c>
      <c r="G1683" t="inlineStr">
        <is>
          <t>DEBITO</t>
        </is>
      </c>
      <c r="H1683" t="inlineStr">
        <is>
          <t>TARIFA BANCARIA TRANSF PGTO PIX</t>
        </is>
      </c>
      <c r="I1683" t="n">
        <v>-9</v>
      </c>
    </row>
    <row r="1684">
      <c r="A1684" t="n">
        <v>2788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" t="n">
        <v>45266</v>
      </c>
      <c r="G1684" t="inlineStr">
        <is>
          <t>DEBITO</t>
        </is>
      </c>
      <c r="H1684" t="inlineStr">
        <is>
          <t>TRANSF CC PARA CC PJ TEMPUS FUGIT PARTICIPACOES E. LT</t>
        </is>
      </c>
      <c r="I1684" t="n">
        <v>-2209.21</v>
      </c>
    </row>
    <row r="1685">
      <c r="A1685" t="n">
        <v>2789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" t="n">
        <v>45266</v>
      </c>
      <c r="G1685" t="inlineStr">
        <is>
          <t>DEBITO</t>
        </is>
      </c>
      <c r="H1685" t="inlineStr">
        <is>
          <t>PGTO SALARIO VIA NET EMP</t>
        </is>
      </c>
      <c r="I1685" t="n">
        <v>-18167</v>
      </c>
    </row>
    <row r="1686">
      <c r="A1686" t="n">
        <v>2790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" t="n">
        <v>45266</v>
      </c>
      <c r="G1686" t="inlineStr">
        <is>
          <t>DEBITO</t>
        </is>
      </c>
      <c r="H1686" t="inlineStr">
        <is>
          <t>APLIC.INVEST FACIL</t>
        </is>
      </c>
      <c r="I1686" t="n">
        <v>-84.3</v>
      </c>
    </row>
    <row r="1687">
      <c r="A1687" t="n">
        <v>2730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" t="n">
        <v>45265</v>
      </c>
      <c r="G1687" t="inlineStr">
        <is>
          <t>CREDITO</t>
        </is>
      </c>
      <c r="H1687" t="inlineStr">
        <is>
          <t>TED-TRANSF ELET DISPON REMET.APTCON SERVICOS ADMI</t>
        </is>
      </c>
      <c r="I1687" t="n">
        <v>4400</v>
      </c>
    </row>
    <row r="1688">
      <c r="A1688" t="n">
        <v>2731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" t="n">
        <v>45265</v>
      </c>
      <c r="G1688" t="inlineStr">
        <is>
          <t>CREDITO</t>
        </is>
      </c>
      <c r="H1688" t="inlineStr">
        <is>
          <t>TRANSF CC PARA CC PJ TEMPUS FUGIT PARTICIPACOES E. LT</t>
        </is>
      </c>
      <c r="I1688" t="n">
        <v>25300</v>
      </c>
    </row>
    <row r="1689">
      <c r="A1689" t="n">
        <v>2732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" t="n">
        <v>45265</v>
      </c>
      <c r="G1689" t="inlineStr">
        <is>
          <t>CREDITO</t>
        </is>
      </c>
      <c r="H1689" t="inlineStr">
        <is>
          <t>TRANSFERENCIA PIX REM: ATRIUM SAUDE LTDA - E 05/12</t>
        </is>
      </c>
      <c r="I1689" t="n">
        <v>1250</v>
      </c>
    </row>
    <row r="1690">
      <c r="A1690" t="n">
        <v>2733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" t="n">
        <v>45265</v>
      </c>
      <c r="G1690" t="inlineStr">
        <is>
          <t>DEBITO</t>
        </is>
      </c>
      <c r="H1690" t="inlineStr">
        <is>
          <t>PAGTO ELETRON  COBRANCA MARIO PEDRO</t>
        </is>
      </c>
      <c r="I1690" t="n">
        <v>-205.57</v>
      </c>
    </row>
    <row r="1691">
      <c r="A1691" t="n">
        <v>2734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" t="n">
        <v>45265</v>
      </c>
      <c r="G1691" t="inlineStr">
        <is>
          <t>DEBITO</t>
        </is>
      </c>
      <c r="H1691" t="inlineStr">
        <is>
          <t>PAGTO ELETRON  COBRANCA MURILO</t>
        </is>
      </c>
      <c r="I1691" t="n">
        <v>-243.3</v>
      </c>
    </row>
    <row r="1692">
      <c r="A1692" t="n">
        <v>2735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" t="n">
        <v>45265</v>
      </c>
      <c r="G1692" t="inlineStr">
        <is>
          <t>DEBITO</t>
        </is>
      </c>
      <c r="H1692" t="inlineStr">
        <is>
          <t>PAGTO ELETRON  COBRANCA BRAVA IMPORT</t>
        </is>
      </c>
      <c r="I1692" t="n">
        <v>-280</v>
      </c>
    </row>
    <row r="1693">
      <c r="A1693" t="n">
        <v>2736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" t="n">
        <v>45265</v>
      </c>
      <c r="G1693" t="inlineStr">
        <is>
          <t>DEBITO</t>
        </is>
      </c>
      <c r="H1693" t="inlineStr">
        <is>
          <t>PAGTO ELETRON  COBRANCA MURILO S DUARTE</t>
        </is>
      </c>
      <c r="I1693" t="n">
        <v>-353.1</v>
      </c>
    </row>
    <row r="1694">
      <c r="A1694" t="n">
        <v>2737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" t="n">
        <v>45265</v>
      </c>
      <c r="G1694" t="inlineStr">
        <is>
          <t>DEBITO</t>
        </is>
      </c>
      <c r="H1694" t="inlineStr">
        <is>
          <t>PAGTO ELETRON  COBRANCA EMPORIO MEL</t>
        </is>
      </c>
      <c r="I1694" t="n">
        <v>-406.7</v>
      </c>
    </row>
    <row r="1695">
      <c r="A1695" t="n">
        <v>2738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" t="n">
        <v>45265</v>
      </c>
      <c r="G1695" t="inlineStr">
        <is>
          <t>DEBITO</t>
        </is>
      </c>
      <c r="H1695" t="inlineStr">
        <is>
          <t>PAGTO ELETRON  COBRANCA DDT</t>
        </is>
      </c>
      <c r="I1695" t="n">
        <v>-500</v>
      </c>
    </row>
    <row r="1696">
      <c r="A1696" t="n">
        <v>2739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" t="n">
        <v>45265</v>
      </c>
      <c r="G1696" t="inlineStr">
        <is>
          <t>DEBITO</t>
        </is>
      </c>
      <c r="H1696" t="inlineStr">
        <is>
          <t>PAGTO ELETRON  COBRANCA EAU</t>
        </is>
      </c>
      <c r="I1696" t="n">
        <v>-638.5</v>
      </c>
    </row>
    <row r="1697">
      <c r="A1697" t="n">
        <v>2740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" t="n">
        <v>45265</v>
      </c>
      <c r="G1697" t="inlineStr">
        <is>
          <t>DEBITO</t>
        </is>
      </c>
      <c r="H1697" t="inlineStr">
        <is>
          <t>PAGTO ELETRON  COBRANCA GENIUS</t>
        </is>
      </c>
      <c r="I1697" t="n">
        <v>-709.26</v>
      </c>
    </row>
    <row r="1698">
      <c r="A1698" t="n">
        <v>2741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" t="n">
        <v>45265</v>
      </c>
      <c r="G1698" t="inlineStr">
        <is>
          <t>DEBITO</t>
        </is>
      </c>
      <c r="H1698" t="inlineStr">
        <is>
          <t>PAGTO ELETRON  COBRANCA PSS</t>
        </is>
      </c>
      <c r="I1698" t="n">
        <v>-841.86</v>
      </c>
    </row>
    <row r="1699">
      <c r="A1699" t="n">
        <v>2742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" t="n">
        <v>45265</v>
      </c>
      <c r="G1699" t="inlineStr">
        <is>
          <t>DEBITO</t>
        </is>
      </c>
      <c r="H1699" t="inlineStr">
        <is>
          <t>PAGTO ELETRON  COBRANCA CARVAO MANDA BRASA</t>
        </is>
      </c>
      <c r="I1699" t="n">
        <v>-1152</v>
      </c>
    </row>
    <row r="1700">
      <c r="A1700" t="n">
        <v>2743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" t="n">
        <v>45265</v>
      </c>
      <c r="G1700" t="inlineStr">
        <is>
          <t>DEBITO</t>
        </is>
      </c>
      <c r="H1700" t="inlineStr">
        <is>
          <t>PAGTO ELETRON  COBRANCA EMPORIO MEL</t>
        </is>
      </c>
      <c r="I1700" t="n">
        <v>-1371</v>
      </c>
    </row>
    <row r="1701">
      <c r="A1701" t="n">
        <v>2744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" t="n">
        <v>45265</v>
      </c>
      <c r="G1701" t="inlineStr">
        <is>
          <t>DEBITO</t>
        </is>
      </c>
      <c r="H1701" t="inlineStr">
        <is>
          <t>PAGTO ELETRON  COBRANCA BB</t>
        </is>
      </c>
      <c r="I1701" t="n">
        <v>-1945.1</v>
      </c>
    </row>
    <row r="1702">
      <c r="A1702" t="n">
        <v>2745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" t="n">
        <v>45265</v>
      </c>
      <c r="G1702" t="inlineStr">
        <is>
          <t>DEBITO</t>
        </is>
      </c>
      <c r="H1702" t="inlineStr">
        <is>
          <t>PAGTO ELETRON  COBRANCA BB</t>
        </is>
      </c>
      <c r="I1702" t="n">
        <v>-2213.83</v>
      </c>
    </row>
    <row r="1703">
      <c r="A1703" t="n">
        <v>2746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" t="n">
        <v>45265</v>
      </c>
      <c r="G1703" t="inlineStr">
        <is>
          <t>DEBITO</t>
        </is>
      </c>
      <c r="H1703" t="inlineStr">
        <is>
          <t>PAGTO ELETRON  COBRANCA ESTAFF</t>
        </is>
      </c>
      <c r="I1703" t="n">
        <v>-4385.32</v>
      </c>
    </row>
    <row r="1704">
      <c r="A1704" t="n">
        <v>2747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" t="n">
        <v>45265</v>
      </c>
      <c r="G1704" t="inlineStr">
        <is>
          <t>DEBITO</t>
        </is>
      </c>
      <c r="H1704" t="inlineStr">
        <is>
          <t>PAGTO ELETRON  COBRANCA CAMARGO E SILVESTRE</t>
        </is>
      </c>
      <c r="I1704" t="n">
        <v>-14000</v>
      </c>
    </row>
    <row r="1705">
      <c r="A1705" t="n">
        <v>2748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" t="n">
        <v>45265</v>
      </c>
      <c r="G1705" t="inlineStr">
        <is>
          <t>DEBITO</t>
        </is>
      </c>
      <c r="H1705" t="inlineStr">
        <is>
          <t>PAGTO ELETRON  COBRANCA GRF</t>
        </is>
      </c>
      <c r="I1705" t="n">
        <v>-519.9299999999999</v>
      </c>
    </row>
    <row r="1706">
      <c r="A1706" t="n">
        <v>2749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" t="n">
        <v>45265</v>
      </c>
      <c r="G1706" t="inlineStr">
        <is>
          <t>DEBITO</t>
        </is>
      </c>
      <c r="H1706" t="inlineStr">
        <is>
          <t>TARIFA BANCARIA TRANSF PGTO PIX</t>
        </is>
      </c>
      <c r="I1706" t="n">
        <v>-0.5</v>
      </c>
    </row>
    <row r="1707">
      <c r="A1707" t="n">
        <v>2750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" t="n">
        <v>45265</v>
      </c>
      <c r="G1707" t="inlineStr">
        <is>
          <t>DEBITO</t>
        </is>
      </c>
      <c r="H1707" t="inlineStr">
        <is>
          <t>TARIFA BANCARIA VR.PARCIAL TRANSF PGTO PIX</t>
        </is>
      </c>
      <c r="I1707" t="n">
        <v>-4.5</v>
      </c>
    </row>
    <row r="1708">
      <c r="A1708" t="n">
        <v>2751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" t="n">
        <v>45265</v>
      </c>
      <c r="G1708" t="inlineStr">
        <is>
          <t>DEBITO</t>
        </is>
      </c>
      <c r="H1708" t="inlineStr">
        <is>
          <t>TARIFA BANCARIA TRANSF PGTO PIX</t>
        </is>
      </c>
      <c r="I1708" t="n">
        <v>-9</v>
      </c>
    </row>
    <row r="1709">
      <c r="A1709" t="n">
        <v>2752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" t="n">
        <v>45265</v>
      </c>
      <c r="G1709" t="inlineStr">
        <is>
          <t>DEBITO</t>
        </is>
      </c>
      <c r="H1709" t="inlineStr">
        <is>
          <t>TARIFA BANCARIA TRANSF PGTO PIX</t>
        </is>
      </c>
      <c r="I1709" t="n">
        <v>-9</v>
      </c>
    </row>
    <row r="1710">
      <c r="A1710" t="n">
        <v>2753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" t="n">
        <v>45265</v>
      </c>
      <c r="G1710" t="inlineStr">
        <is>
          <t>DEBITO</t>
        </is>
      </c>
      <c r="H1710" t="inlineStr">
        <is>
          <t>TARIFA BANCARIA TRANSF PGTO PIX</t>
        </is>
      </c>
      <c r="I1710" t="n">
        <v>-9</v>
      </c>
    </row>
    <row r="1711">
      <c r="A1711" t="n">
        <v>2754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" t="n">
        <v>45265</v>
      </c>
      <c r="G1711" t="inlineStr">
        <is>
          <t>DEBITO</t>
        </is>
      </c>
      <c r="H1711" t="inlineStr">
        <is>
          <t>TRANSF CC PARA CC PJ TEMPUS FUGIT PARTICIPACOES E. LT</t>
        </is>
      </c>
      <c r="I1711" t="n">
        <v>-1152.53</v>
      </c>
    </row>
    <row r="1712">
      <c r="A1712" t="n">
        <v>2701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" t="n">
        <v>45264</v>
      </c>
      <c r="G1712" t="inlineStr">
        <is>
          <t>CREDITO</t>
        </is>
      </c>
      <c r="H1712" t="inlineStr">
        <is>
          <t>TRANSF CC PARA CC PJ TEMPUS FUGIT PARTICIPACOES E. LT</t>
        </is>
      </c>
      <c r="I1712" t="n">
        <v>2300</v>
      </c>
    </row>
    <row r="1713">
      <c r="A1713" t="n">
        <v>2702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" t="n">
        <v>45264</v>
      </c>
      <c r="G1713" t="inlineStr">
        <is>
          <t>CREDITO</t>
        </is>
      </c>
      <c r="H1713" t="inlineStr">
        <is>
          <t>TRANSF CC PARA CC PJ TEMPUS FUGIT PARTICIPACOES E. LT</t>
        </is>
      </c>
      <c r="I1713" t="n">
        <v>10000</v>
      </c>
    </row>
    <row r="1714">
      <c r="A1714" t="n">
        <v>2703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" t="n">
        <v>45264</v>
      </c>
      <c r="G1714" t="inlineStr">
        <is>
          <t>CREDITO</t>
        </is>
      </c>
      <c r="H1714" t="inlineStr">
        <is>
          <t>TRANSFERENCIA PIX REM: SINC-IT ARQUITETURA D 04/12</t>
        </is>
      </c>
      <c r="I1714" t="n">
        <v>11440</v>
      </c>
    </row>
    <row r="1715">
      <c r="A1715" t="n">
        <v>2704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" t="n">
        <v>45264</v>
      </c>
      <c r="G1715" t="inlineStr">
        <is>
          <t>DEBITO</t>
        </is>
      </c>
      <c r="H1715" t="inlineStr">
        <is>
          <t>PAGTO ELETRON  COBRANCA CANTAROS</t>
        </is>
      </c>
      <c r="I1715" t="n">
        <v>-382.8</v>
      </c>
    </row>
    <row r="1716">
      <c r="A1716" t="n">
        <v>2705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" t="n">
        <v>45264</v>
      </c>
      <c r="G1716" t="inlineStr">
        <is>
          <t>DEBITO</t>
        </is>
      </c>
      <c r="H1716" t="inlineStr">
        <is>
          <t>PAGTO ELETRON  COBRANCA VIVA</t>
        </is>
      </c>
      <c r="I1716" t="n">
        <v>-860.7</v>
      </c>
    </row>
    <row r="1717">
      <c r="A1717" t="n">
        <v>2706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" t="n">
        <v>45264</v>
      </c>
      <c r="G1717" t="inlineStr">
        <is>
          <t>DEBITO</t>
        </is>
      </c>
      <c r="H1717" t="inlineStr">
        <is>
          <t>PAGTO ELETRON  COBRANCA TARUMA</t>
        </is>
      </c>
      <c r="I1717" t="n">
        <v>-967.62</v>
      </c>
    </row>
    <row r="1718">
      <c r="A1718" t="n">
        <v>2707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" t="n">
        <v>45264</v>
      </c>
      <c r="G1718" t="inlineStr">
        <is>
          <t>DEBITO</t>
        </is>
      </c>
      <c r="H1718" t="inlineStr">
        <is>
          <t>PAGTO ELETRON  COBRANCA MARIO PEDRO</t>
        </is>
      </c>
      <c r="I1718" t="n">
        <v>-1084.78</v>
      </c>
    </row>
    <row r="1719">
      <c r="A1719" t="n">
        <v>2708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" t="n">
        <v>45264</v>
      </c>
      <c r="G1719" t="inlineStr">
        <is>
          <t>DEBITO</t>
        </is>
      </c>
      <c r="H1719" t="inlineStr">
        <is>
          <t>PAGTO ELETRON  COBRANCA TARUMA</t>
        </is>
      </c>
      <c r="I1719" t="n">
        <v>-1309.66</v>
      </c>
    </row>
    <row r="1720">
      <c r="A1720" t="n">
        <v>2709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" t="n">
        <v>45264</v>
      </c>
      <c r="G1720" t="inlineStr">
        <is>
          <t>DEBITO</t>
        </is>
      </c>
      <c r="H1720" t="inlineStr">
        <is>
          <t>PAGTO ELETRON  COBRANCA SAMPATACADO</t>
        </is>
      </c>
      <c r="I1720" t="n">
        <v>-1444.45</v>
      </c>
    </row>
    <row r="1721">
      <c r="A1721" t="n">
        <v>2710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" t="n">
        <v>45264</v>
      </c>
      <c r="G1721" t="inlineStr">
        <is>
          <t>DEBITO</t>
        </is>
      </c>
      <c r="H1721" t="inlineStr">
        <is>
          <t>PAGTO ELETRON  COBRANCA CASA DE CARNES PJJ</t>
        </is>
      </c>
      <c r="I1721" t="n">
        <v>-1762.08</v>
      </c>
    </row>
    <row r="1722">
      <c r="A1722" t="n">
        <v>2711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" t="n">
        <v>45264</v>
      </c>
      <c r="G1722" t="inlineStr">
        <is>
          <t>DEBITO</t>
        </is>
      </c>
      <c r="H1722" t="inlineStr">
        <is>
          <t>PAGTO ELETRON  COBRANCA ESHOWS</t>
        </is>
      </c>
      <c r="I1722" t="n">
        <v>-2100</v>
      </c>
    </row>
    <row r="1723">
      <c r="A1723" t="n">
        <v>2712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" t="n">
        <v>45264</v>
      </c>
      <c r="G1723" t="inlineStr">
        <is>
          <t>DEBITO</t>
        </is>
      </c>
      <c r="H1723" t="inlineStr">
        <is>
          <t>PAGTO ELETRON  COBRANCA CEM</t>
        </is>
      </c>
      <c r="I1723" t="n">
        <v>-667.5</v>
      </c>
    </row>
    <row r="1724">
      <c r="A1724" t="n">
        <v>2713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" t="n">
        <v>45264</v>
      </c>
      <c r="G1724" t="inlineStr">
        <is>
          <t>DEBITO</t>
        </is>
      </c>
      <c r="H1724" t="inlineStr">
        <is>
          <t>PAGTO ELETRON  COBRANCA CEM</t>
        </is>
      </c>
      <c r="I1724" t="n">
        <v>-640</v>
      </c>
    </row>
    <row r="1725">
      <c r="A1725" t="n">
        <v>2714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" t="n">
        <v>45264</v>
      </c>
      <c r="G1725" t="inlineStr">
        <is>
          <t>DEBITO</t>
        </is>
      </c>
      <c r="H1725" t="inlineStr">
        <is>
          <t>TARIFA BANCARIA TRANSF PGTO PIX</t>
        </is>
      </c>
      <c r="I1725" t="n">
        <v>-0.87</v>
      </c>
    </row>
    <row r="1726">
      <c r="A1726" t="n">
        <v>2715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" t="n">
        <v>45264</v>
      </c>
      <c r="G1726" t="inlineStr">
        <is>
          <t>DEBITO</t>
        </is>
      </c>
      <c r="H1726" t="inlineStr">
        <is>
          <t>TARIFA BANCARIA TRANSF PGTO PIX</t>
        </is>
      </c>
      <c r="I1726" t="n">
        <v>-6.44</v>
      </c>
    </row>
    <row r="1727">
      <c r="A1727" t="n">
        <v>2716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" t="n">
        <v>45264</v>
      </c>
      <c r="G1727" t="inlineStr">
        <is>
          <t>DEBITO</t>
        </is>
      </c>
      <c r="H1727" t="inlineStr">
        <is>
          <t>TARIFA BANCARIA TRANSF PGTO PIX</t>
        </is>
      </c>
      <c r="I1727" t="n">
        <v>-7.42</v>
      </c>
    </row>
    <row r="1728">
      <c r="A1728" t="n">
        <v>2717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" t="n">
        <v>45264</v>
      </c>
      <c r="G1728" t="inlineStr">
        <is>
          <t>DEBITO</t>
        </is>
      </c>
      <c r="H1728" t="inlineStr">
        <is>
          <t>TARIFA BANCARIA VR.PARCIAL TRANSF PGTO PIX</t>
        </is>
      </c>
      <c r="I1728" t="n">
        <v>-8.5</v>
      </c>
    </row>
    <row r="1729">
      <c r="A1729" t="n">
        <v>2718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" t="n">
        <v>45264</v>
      </c>
      <c r="G1729" t="inlineStr">
        <is>
          <t>DEBITO</t>
        </is>
      </c>
      <c r="H1729" t="inlineStr">
        <is>
          <t>TARIFA BANCARIA TRANSF PGTO PIX</t>
        </is>
      </c>
      <c r="I1729" t="n">
        <v>-9</v>
      </c>
    </row>
    <row r="1730">
      <c r="A1730" t="n">
        <v>2719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" t="n">
        <v>45264</v>
      </c>
      <c r="G1730" t="inlineStr">
        <is>
          <t>DEBITO</t>
        </is>
      </c>
      <c r="H1730" t="inlineStr">
        <is>
          <t>TARIFA BANCARIA TRANSF PGTO PIX</t>
        </is>
      </c>
      <c r="I1730" t="n">
        <v>-9</v>
      </c>
    </row>
    <row r="1731">
      <c r="A1731" t="n">
        <v>2720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" t="n">
        <v>45264</v>
      </c>
      <c r="G1731" t="inlineStr">
        <is>
          <t>DEBITO</t>
        </is>
      </c>
      <c r="H1731" t="inlineStr">
        <is>
          <t>TARIFA BANCARIA TRANSF PGTO PIX</t>
        </is>
      </c>
      <c r="I1731" t="n">
        <v>-9</v>
      </c>
    </row>
    <row r="1732">
      <c r="A1732" t="n">
        <v>2721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" t="n">
        <v>45264</v>
      </c>
      <c r="G1732" t="inlineStr">
        <is>
          <t>DEBITO</t>
        </is>
      </c>
      <c r="H1732" t="inlineStr">
        <is>
          <t>TRANSFERENCIA PIX DES: AFEQUI   DISTRIBUIDOR 04/12</t>
        </is>
      </c>
      <c r="I1732" t="n">
        <v>-93.2</v>
      </c>
    </row>
    <row r="1733">
      <c r="A1733" t="n">
        <v>2722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" t="n">
        <v>45264</v>
      </c>
      <c r="G1733" t="inlineStr">
        <is>
          <t>DEBITO</t>
        </is>
      </c>
      <c r="H1733" t="inlineStr">
        <is>
          <t>TRANSFERENCIA PIX DES: CLAUDIA CHRISTINA W F 04/12</t>
        </is>
      </c>
      <c r="I1733" t="n">
        <v>-273.5</v>
      </c>
    </row>
    <row r="1734">
      <c r="A1734" t="n">
        <v>2723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" t="n">
        <v>45264</v>
      </c>
      <c r="G1734" t="inlineStr">
        <is>
          <t>DEBITO</t>
        </is>
      </c>
      <c r="H1734" t="inlineStr">
        <is>
          <t>TRANSFERENCIA PIX DES: CLAUDIA CHRISTINA W F 04/12</t>
        </is>
      </c>
      <c r="I1734" t="n">
        <v>-334.88</v>
      </c>
    </row>
    <row r="1735">
      <c r="A1735" t="n">
        <v>2724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" t="n">
        <v>45264</v>
      </c>
      <c r="G1735" t="inlineStr">
        <is>
          <t>DEBITO</t>
        </is>
      </c>
      <c r="H1735" t="inlineStr">
        <is>
          <t>TRANSFERENCIA PIX DES: Jhonatha Ferreira de  04/12</t>
        </is>
      </c>
      <c r="I1735" t="n">
        <v>-200</v>
      </c>
    </row>
    <row r="1736">
      <c r="A1736" t="n">
        <v>2725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" t="n">
        <v>45264</v>
      </c>
      <c r="G1736" t="inlineStr">
        <is>
          <t>DEBITO</t>
        </is>
      </c>
      <c r="H1736" t="inlineStr">
        <is>
          <t>TRANSFERENCIA PIX DES: Rodrigo Pereira da Si 04/12</t>
        </is>
      </c>
      <c r="I1736" t="n">
        <v>-40</v>
      </c>
    </row>
    <row r="1737">
      <c r="A1737" t="n">
        <v>2726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" t="n">
        <v>45264</v>
      </c>
      <c r="G1737" t="inlineStr">
        <is>
          <t>DEBITO</t>
        </is>
      </c>
      <c r="H1737" t="inlineStr">
        <is>
          <t>TRANSFERENCIA PIX DES: KINGFOOD              04/12</t>
        </is>
      </c>
      <c r="I1737" t="n">
        <v>-2287.56</v>
      </c>
    </row>
    <row r="1738">
      <c r="A1738" t="n">
        <v>2727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" t="n">
        <v>45264</v>
      </c>
      <c r="G1738" t="inlineStr">
        <is>
          <t>DEBITO</t>
        </is>
      </c>
      <c r="H1738" t="inlineStr">
        <is>
          <t>PIX QR CODE ESTATICO DES: PIX Marketplace       04/12</t>
        </is>
      </c>
      <c r="I1738" t="n">
        <v>-50.5</v>
      </c>
    </row>
    <row r="1739">
      <c r="A1739" t="n">
        <v>2728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" t="n">
        <v>45264</v>
      </c>
      <c r="G1739" t="inlineStr">
        <is>
          <t>DEBITO</t>
        </is>
      </c>
      <c r="H1739" t="inlineStr">
        <is>
          <t>CONTA DE TELEFONE INTERNET --TELEFONICA BRASIL S/</t>
        </is>
      </c>
      <c r="I1739" t="n">
        <v>-258.62</v>
      </c>
    </row>
    <row r="1740">
      <c r="A1740" t="n">
        <v>2729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" t="n">
        <v>45264</v>
      </c>
      <c r="G1740" t="inlineStr">
        <is>
          <t>DEBITO</t>
        </is>
      </c>
      <c r="H1740" t="inlineStr">
        <is>
          <t>CONTA DE LUZ INTERNET --ENEL DISTRIBUICAO/SP</t>
        </is>
      </c>
      <c r="I1740" t="n">
        <v>-8931.92</v>
      </c>
    </row>
    <row r="1741">
      <c r="A1741" t="n">
        <v>2491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" t="n">
        <v>45246</v>
      </c>
      <c r="G1741" t="inlineStr">
        <is>
          <t>DEBITO</t>
        </is>
      </c>
      <c r="H1741" t="inlineStr">
        <is>
          <t>TARIFA BANCARIA CESTA MAX EMPRESARIA</t>
        </is>
      </c>
      <c r="I1741" t="n">
        <v>-71.5</v>
      </c>
    </row>
    <row r="1742">
      <c r="A1742" t="n">
        <v>2492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" t="n">
        <v>45246</v>
      </c>
      <c r="G1742" t="inlineStr">
        <is>
          <t>CREDITO</t>
        </is>
      </c>
      <c r="H1742" t="inlineStr">
        <is>
          <t>TRANSF.AUTORIZ.ENTRE C/C ALEKSANDRA POPOVIC GIAVINA BIANC</t>
        </is>
      </c>
      <c r="I1742" t="n">
        <v>1282.51</v>
      </c>
    </row>
    <row r="1743">
      <c r="A1743" t="n">
        <v>2474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" t="n">
        <v>45244</v>
      </c>
      <c r="G1743" t="inlineStr">
        <is>
          <t>CREDITO</t>
        </is>
      </c>
      <c r="H1743" t="inlineStr">
        <is>
          <t>MASTER CREDITO IFOOD.COM AGENCIA DE RESTAURANTE</t>
        </is>
      </c>
      <c r="I1743" t="n">
        <v>7.26</v>
      </c>
    </row>
    <row r="1744">
      <c r="A1744" t="n">
        <v>2475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" t="n">
        <v>45244</v>
      </c>
      <c r="G1744" t="inlineStr">
        <is>
          <t>CREDITO</t>
        </is>
      </c>
      <c r="H1744" t="inlineStr">
        <is>
          <t>TRANSFERENCIA PIX REM: SPLITC                14/11</t>
        </is>
      </c>
      <c r="I1744" t="n">
        <v>7600</v>
      </c>
    </row>
    <row r="1745">
      <c r="A1745" t="n">
        <v>2476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" t="n">
        <v>45244</v>
      </c>
      <c r="G1745" t="inlineStr">
        <is>
          <t>CREDITO</t>
        </is>
      </c>
      <c r="H1745" t="inlineStr">
        <is>
          <t>TRANSFERENCIA PIX REM: IFOOD COM AGENCIA DE  14/11</t>
        </is>
      </c>
      <c r="I1745" t="n">
        <v>310.7</v>
      </c>
    </row>
    <row r="1746">
      <c r="A1746" t="n">
        <v>2477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" t="n">
        <v>45244</v>
      </c>
      <c r="G1746" t="inlineStr">
        <is>
          <t>CREDITO</t>
        </is>
      </c>
      <c r="H1746" t="inlineStr">
        <is>
          <t>TRANSFERENCIA PIX REM: TEMPUS FUGIT PARTICIP 14/11</t>
        </is>
      </c>
      <c r="I1746" t="n">
        <v>1500</v>
      </c>
    </row>
    <row r="1747">
      <c r="A1747" t="n">
        <v>2478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" t="n">
        <v>45244</v>
      </c>
      <c r="G1747" t="inlineStr">
        <is>
          <t>DEBITO</t>
        </is>
      </c>
      <c r="H1747" t="inlineStr">
        <is>
          <t>PAGTO ELETRON  COBRANCA EMPORIO MEL</t>
        </is>
      </c>
      <c r="I1747" t="n">
        <v>-227.8</v>
      </c>
    </row>
    <row r="1748">
      <c r="A1748" t="n">
        <v>2479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" t="n">
        <v>45244</v>
      </c>
      <c r="G1748" t="inlineStr">
        <is>
          <t>DEBITO</t>
        </is>
      </c>
      <c r="H1748" t="inlineStr">
        <is>
          <t>PAGTO ELETRON  COBRANCA EAU</t>
        </is>
      </c>
      <c r="I1748" t="n">
        <v>-285</v>
      </c>
    </row>
    <row r="1749">
      <c r="A1749" t="n">
        <v>2480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" t="n">
        <v>45244</v>
      </c>
      <c r="G1749" t="inlineStr">
        <is>
          <t>DEBITO</t>
        </is>
      </c>
      <c r="H1749" t="inlineStr">
        <is>
          <t>PAGTO ELETRON  COBRANCA LATICIOS PIRAMIDE</t>
        </is>
      </c>
      <c r="I1749" t="n">
        <v>-300.4</v>
      </c>
    </row>
    <row r="1750">
      <c r="A1750" t="n">
        <v>2481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" t="n">
        <v>45244</v>
      </c>
      <c r="G1750" t="inlineStr">
        <is>
          <t>DEBITO</t>
        </is>
      </c>
      <c r="H1750" t="inlineStr">
        <is>
          <t>PAGTO ELETRON  COBRANCA CARVAO MANDA BRASA</t>
        </is>
      </c>
      <c r="I1750" t="n">
        <v>-576</v>
      </c>
    </row>
    <row r="1751">
      <c r="A1751" t="n">
        <v>2482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" t="n">
        <v>45244</v>
      </c>
      <c r="G1751" t="inlineStr">
        <is>
          <t>DEBITO</t>
        </is>
      </c>
      <c r="H1751" t="inlineStr">
        <is>
          <t>PAGTO ELETRON  COBRANCA TARUMMA</t>
        </is>
      </c>
      <c r="I1751" t="n">
        <v>-720.76</v>
      </c>
    </row>
    <row r="1752">
      <c r="A1752" t="n">
        <v>2483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" t="n">
        <v>45244</v>
      </c>
      <c r="G1752" t="inlineStr">
        <is>
          <t>DEBITO</t>
        </is>
      </c>
      <c r="H1752" t="inlineStr">
        <is>
          <t>PAGTO ELETRON  COBRANCA BB</t>
        </is>
      </c>
      <c r="I1752" t="n">
        <v>-1826.36</v>
      </c>
    </row>
    <row r="1753">
      <c r="A1753" t="n">
        <v>2484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" t="n">
        <v>45244</v>
      </c>
      <c r="G1753" t="inlineStr">
        <is>
          <t>DEBITO</t>
        </is>
      </c>
      <c r="H1753" t="inlineStr">
        <is>
          <t>PAGTO ELETRON  COBRANCA ESTAFF</t>
        </is>
      </c>
      <c r="I1753" t="n">
        <v>-2642.44</v>
      </c>
    </row>
    <row r="1754">
      <c r="A1754" t="n">
        <v>2485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" t="n">
        <v>45244</v>
      </c>
      <c r="G1754" t="inlineStr">
        <is>
          <t>DEBITO</t>
        </is>
      </c>
      <c r="H1754" t="inlineStr">
        <is>
          <t>PAGTO ELETRON  COBRANCA RODESIA</t>
        </is>
      </c>
      <c r="I1754" t="n">
        <v>-1106.2</v>
      </c>
    </row>
    <row r="1755">
      <c r="A1755" t="n">
        <v>2486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" t="n">
        <v>45244</v>
      </c>
      <c r="G1755" t="inlineStr">
        <is>
          <t>DEBITO</t>
        </is>
      </c>
      <c r="H1755" t="inlineStr">
        <is>
          <t>TARIFA BANCARIA VR.PARCIAL Max Empresarial 1</t>
        </is>
      </c>
      <c r="I1755" t="n">
        <v>-55</v>
      </c>
    </row>
    <row r="1756">
      <c r="A1756" t="n">
        <v>2487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" t="n">
        <v>45244</v>
      </c>
      <c r="G1756" t="inlineStr">
        <is>
          <t>DEBITO</t>
        </is>
      </c>
      <c r="H1756" t="inlineStr">
        <is>
          <t>TARIFA BANCARIA TRANSF PGTO PIX</t>
        </is>
      </c>
      <c r="I1756" t="n">
        <v>-9</v>
      </c>
    </row>
    <row r="1757">
      <c r="A1757" t="n">
        <v>2488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" t="n">
        <v>45244</v>
      </c>
      <c r="G1757" t="inlineStr">
        <is>
          <t>DEBITO</t>
        </is>
      </c>
      <c r="H1757" t="inlineStr">
        <is>
          <t>TARIFA BANCARIA TRANSF PGTO PIX</t>
        </is>
      </c>
      <c r="I1757" t="n">
        <v>-9</v>
      </c>
    </row>
    <row r="1758">
      <c r="A1758" t="n">
        <v>2489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" t="n">
        <v>45244</v>
      </c>
      <c r="G1758" t="inlineStr">
        <is>
          <t>DEBITO</t>
        </is>
      </c>
      <c r="H1758" t="inlineStr">
        <is>
          <t>TRANSFERENCIA PIX DES: RP GOURMET COMERCIO   14/11</t>
        </is>
      </c>
      <c r="I1758" t="n">
        <v>-960</v>
      </c>
    </row>
    <row r="1759">
      <c r="A1759" t="n">
        <v>2490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" t="n">
        <v>45244</v>
      </c>
      <c r="G1759" t="inlineStr">
        <is>
          <t>DEBITO</t>
        </is>
      </c>
      <c r="H1759" t="inlineStr">
        <is>
          <t>TRANSFERENCIA PIX DES: HARMONIA 3051 BAR E E 14/11</t>
        </is>
      </c>
      <c r="I1759" t="n">
        <v>-700</v>
      </c>
    </row>
    <row r="1760">
      <c r="A1760" t="n">
        <v>2472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" t="n">
        <v>45243</v>
      </c>
      <c r="G1760" t="inlineStr">
        <is>
          <t>CREDITO</t>
        </is>
      </c>
      <c r="H1760" t="inlineStr">
        <is>
          <t>RESGATE INVEST FACIL</t>
        </is>
      </c>
      <c r="I1760" t="n">
        <v>23</v>
      </c>
    </row>
    <row r="1761">
      <c r="A1761" t="n">
        <v>2473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" t="n">
        <v>45243</v>
      </c>
      <c r="G1761" t="inlineStr">
        <is>
          <t>CREDITO</t>
        </is>
      </c>
      <c r="H1761" t="inlineStr">
        <is>
          <t>RESGATE INVEST FACIL</t>
        </is>
      </c>
      <c r="I1761" t="n">
        <v>330.06</v>
      </c>
    </row>
    <row r="1762">
      <c r="A1762" t="n">
        <v>2451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" t="n">
        <v>45230</v>
      </c>
      <c r="G1762" t="inlineStr">
        <is>
          <t>CREDITO</t>
        </is>
      </c>
      <c r="H1762" t="inlineStr">
        <is>
          <t>TRANSFERENCIA PIX REM: TEMPUS FUGIT PARTICIP 31/10</t>
        </is>
      </c>
      <c r="I1762" t="n">
        <v>32500</v>
      </c>
    </row>
    <row r="1763">
      <c r="A1763" t="n">
        <v>2452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" t="n">
        <v>45230</v>
      </c>
      <c r="G1763" t="inlineStr">
        <is>
          <t>DEBITO</t>
        </is>
      </c>
      <c r="H1763" t="inlineStr">
        <is>
          <t>PAGTO ELETRON  COBRANCA BRH</t>
        </is>
      </c>
      <c r="I1763" t="n">
        <v>-73.26000000000001</v>
      </c>
    </row>
    <row r="1764">
      <c r="A1764" t="n">
        <v>2453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" t="n">
        <v>45230</v>
      </c>
      <c r="G1764" t="inlineStr">
        <is>
          <t>DEBITO</t>
        </is>
      </c>
      <c r="H1764" t="inlineStr">
        <is>
          <t>PAGTO ELETRON  COBRANCA TARUMA</t>
        </is>
      </c>
      <c r="I1764" t="n">
        <v>-199.4</v>
      </c>
    </row>
    <row r="1765">
      <c r="A1765" t="n">
        <v>2454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" t="n">
        <v>45230</v>
      </c>
      <c r="G1765" t="inlineStr">
        <is>
          <t>DEBITO</t>
        </is>
      </c>
      <c r="H1765" t="inlineStr">
        <is>
          <t>PAGTO ELETRON  COBRANCA ADYEN</t>
        </is>
      </c>
      <c r="I1765" t="n">
        <v>-236.23</v>
      </c>
    </row>
    <row r="1766">
      <c r="A1766" t="n">
        <v>2455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" t="n">
        <v>45230</v>
      </c>
      <c r="G1766" t="inlineStr">
        <is>
          <t>DEBITO</t>
        </is>
      </c>
      <c r="H1766" t="inlineStr">
        <is>
          <t>PAGTO ELETRON  COBRANCA MARIO PEDRO</t>
        </is>
      </c>
      <c r="I1766" t="n">
        <v>-264.18</v>
      </c>
    </row>
    <row r="1767">
      <c r="A1767" t="n">
        <v>2456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" t="n">
        <v>45230</v>
      </c>
      <c r="G1767" t="inlineStr">
        <is>
          <t>DEBITO</t>
        </is>
      </c>
      <c r="H1767" t="inlineStr">
        <is>
          <t>PAGTO ELETRON  COBRANCA CEPEL</t>
        </is>
      </c>
      <c r="I1767" t="n">
        <v>-334</v>
      </c>
    </row>
    <row r="1768">
      <c r="A1768" t="n">
        <v>2457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" t="n">
        <v>45230</v>
      </c>
      <c r="G1768" t="inlineStr">
        <is>
          <t>DEBITO</t>
        </is>
      </c>
      <c r="H1768" t="inlineStr">
        <is>
          <t>PAGTO ELETRON  COBRANCA EMPORIO MEL</t>
        </is>
      </c>
      <c r="I1768" t="n">
        <v>-339.97</v>
      </c>
    </row>
    <row r="1769">
      <c r="A1769" t="n">
        <v>2458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" t="n">
        <v>45230</v>
      </c>
      <c r="G1769" t="inlineStr">
        <is>
          <t>DEBITO</t>
        </is>
      </c>
      <c r="H1769" t="inlineStr">
        <is>
          <t>PAGTO ELETRON  COBRANCA BB</t>
        </is>
      </c>
      <c r="I1769" t="n">
        <v>-369</v>
      </c>
    </row>
    <row r="1770">
      <c r="A1770" t="n">
        <v>2459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" t="n">
        <v>45230</v>
      </c>
      <c r="G1770" t="inlineStr">
        <is>
          <t>DEBITO</t>
        </is>
      </c>
      <c r="H1770" t="inlineStr">
        <is>
          <t>PAGTO ELETRON  COBRANCA EMPORIO MEL</t>
        </is>
      </c>
      <c r="I1770" t="n">
        <v>-423.4</v>
      </c>
    </row>
    <row r="1771">
      <c r="A1771" t="n">
        <v>2460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" t="n">
        <v>45230</v>
      </c>
      <c r="G1771" t="inlineStr">
        <is>
          <t>DEBITO</t>
        </is>
      </c>
      <c r="H1771" t="inlineStr">
        <is>
          <t>PAGTO ELETRON  COBRANCA EAU</t>
        </is>
      </c>
      <c r="I1771" t="n">
        <v>-496</v>
      </c>
    </row>
    <row r="1772">
      <c r="A1772" t="n">
        <v>2461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" t="n">
        <v>45230</v>
      </c>
      <c r="G1772" t="inlineStr">
        <is>
          <t>DEBITO</t>
        </is>
      </c>
      <c r="H1772" t="inlineStr">
        <is>
          <t>PAGTO ELETRON  COBRANCA CARVAO MANDA BRASA</t>
        </is>
      </c>
      <c r="I1772" t="n">
        <v>-720</v>
      </c>
    </row>
    <row r="1773">
      <c r="A1773" t="n">
        <v>2462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" t="n">
        <v>45230</v>
      </c>
      <c r="G1773" t="inlineStr">
        <is>
          <t>DEBITO</t>
        </is>
      </c>
      <c r="H1773" t="inlineStr">
        <is>
          <t>PAGTO ELETRON  COBRANCA CANTAROS</t>
        </is>
      </c>
      <c r="I1773" t="n">
        <v>-872.4</v>
      </c>
    </row>
    <row r="1774">
      <c r="A1774" t="n">
        <v>2463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" t="n">
        <v>45230</v>
      </c>
      <c r="G1774" t="inlineStr">
        <is>
          <t>DEBITO</t>
        </is>
      </c>
      <c r="H1774" t="inlineStr">
        <is>
          <t>PAGTO ELETRON  COBRANCA SKY COMERCIO</t>
        </is>
      </c>
      <c r="I1774" t="n">
        <v>-905.73</v>
      </c>
    </row>
    <row r="1775">
      <c r="A1775" t="n">
        <v>2464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" t="n">
        <v>45230</v>
      </c>
      <c r="G1775" t="inlineStr">
        <is>
          <t>DEBITO</t>
        </is>
      </c>
      <c r="H1775" t="inlineStr">
        <is>
          <t>PAGTO ELETRON  COBRANCA PSS</t>
        </is>
      </c>
      <c r="I1775" t="n">
        <v>-974.46</v>
      </c>
    </row>
    <row r="1776">
      <c r="A1776" t="n">
        <v>2465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" t="n">
        <v>45230</v>
      </c>
      <c r="G1776" t="inlineStr">
        <is>
          <t>DEBITO</t>
        </is>
      </c>
      <c r="H1776" t="inlineStr">
        <is>
          <t>PAGTO ELETRON  COBRANCA ESTAFF</t>
        </is>
      </c>
      <c r="I1776" t="n">
        <v>-3325.66</v>
      </c>
    </row>
    <row r="1777">
      <c r="A1777" t="n">
        <v>2466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" t="n">
        <v>45230</v>
      </c>
      <c r="G1777" t="inlineStr">
        <is>
          <t>DEBITO</t>
        </is>
      </c>
      <c r="H1777" t="inlineStr">
        <is>
          <t>PAGTO ELETRONICO TRIBUTO INTERNET --PMSP SP</t>
        </is>
      </c>
      <c r="I1777" t="n">
        <v>-437.95</v>
      </c>
    </row>
    <row r="1778">
      <c r="A1778" t="n">
        <v>2467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" t="n">
        <v>45230</v>
      </c>
      <c r="G1778" t="inlineStr">
        <is>
          <t>DEBITO</t>
        </is>
      </c>
      <c r="H1778" t="inlineStr">
        <is>
          <t>PAGTO ELETRONICO TRIBUTO INTERNET --PMSP SP</t>
        </is>
      </c>
      <c r="I1778" t="n">
        <v>-1571.9</v>
      </c>
    </row>
    <row r="1779">
      <c r="A1779" t="n">
        <v>2468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" t="n">
        <v>45230</v>
      </c>
      <c r="G1779" t="inlineStr">
        <is>
          <t>DEBITO</t>
        </is>
      </c>
      <c r="H1779" t="inlineStr">
        <is>
          <t>APLIC.INVEST FACIL</t>
        </is>
      </c>
      <c r="I1779" t="n">
        <v>-120.91</v>
      </c>
    </row>
    <row r="1780">
      <c r="A1780" t="n">
        <v>2469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" t="n">
        <v>45230</v>
      </c>
      <c r="G1780" t="inlineStr">
        <is>
          <t>DEBITO</t>
        </is>
      </c>
      <c r="H1780" t="inlineStr">
        <is>
          <t>TRANSFERENCIA PIX DES: RP GOURMET CARNES NOB 31/10</t>
        </is>
      </c>
      <c r="I1780" t="n">
        <v>-960</v>
      </c>
    </row>
    <row r="1781">
      <c r="A1781" t="n">
        <v>2470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" t="n">
        <v>45230</v>
      </c>
      <c r="G1781" t="inlineStr">
        <is>
          <t>DEBITO</t>
        </is>
      </c>
      <c r="H1781" t="inlineStr">
        <is>
          <t>TRANSFERENCIA PIX DES: LATICINIOS PIRAMIDE L 31/10</t>
        </is>
      </c>
      <c r="I1781" t="n">
        <v>-265.98</v>
      </c>
    </row>
    <row r="1782">
      <c r="A1782" t="n">
        <v>2471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" t="n">
        <v>45230</v>
      </c>
      <c r="G1782" t="inlineStr">
        <is>
          <t>DEBITO</t>
        </is>
      </c>
      <c r="H1782" t="inlineStr">
        <is>
          <t>CONTA DE AGUA E ESGOTO INTERNET --SABESP/SP</t>
        </is>
      </c>
      <c r="I1782" t="n">
        <v>-19617.39</v>
      </c>
    </row>
    <row r="1783">
      <c r="A1783" t="n">
        <v>2434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" t="n">
        <v>45229</v>
      </c>
      <c r="G1783" t="inlineStr">
        <is>
          <t>CREDITO</t>
        </is>
      </c>
      <c r="H1783" t="inlineStr">
        <is>
          <t>TRANSFERENCIA PIX REM: SANDRA APARECIDA M PO 30/10</t>
        </is>
      </c>
      <c r="I1783" t="n">
        <v>500</v>
      </c>
    </row>
    <row r="1784">
      <c r="A1784" t="n">
        <v>2435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" t="n">
        <v>45229</v>
      </c>
      <c r="G1784" t="inlineStr">
        <is>
          <t>CREDITO</t>
        </is>
      </c>
      <c r="H1784" t="inlineStr">
        <is>
          <t>TRANSFERENCIA PIX REM: TEMPUS FUGIT PARTICIP 30/10</t>
        </is>
      </c>
      <c r="I1784" t="n">
        <v>40650</v>
      </c>
    </row>
    <row r="1785">
      <c r="A1785" t="n">
        <v>2436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" t="n">
        <v>45229</v>
      </c>
      <c r="G1785" t="inlineStr">
        <is>
          <t>CREDITO</t>
        </is>
      </c>
      <c r="H1785" t="inlineStr">
        <is>
          <t>TRANSFERENCIA PIX REM: TEMPUS FUGIT PARTICIP 30/10</t>
        </is>
      </c>
      <c r="I1785" t="n">
        <v>1400</v>
      </c>
    </row>
    <row r="1786">
      <c r="A1786" t="n">
        <v>2437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" t="n">
        <v>45229</v>
      </c>
      <c r="G1786" t="inlineStr">
        <is>
          <t>CREDITO</t>
        </is>
      </c>
      <c r="H1786" t="inlineStr">
        <is>
          <t>TRANSFERENCIA PIX REM: SILVANA BIFULCO       28/10</t>
        </is>
      </c>
      <c r="I1786" t="n">
        <v>67</v>
      </c>
    </row>
    <row r="1787">
      <c r="A1787" t="n">
        <v>2438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" t="n">
        <v>45229</v>
      </c>
      <c r="G1787" t="inlineStr">
        <is>
          <t>DEBITO</t>
        </is>
      </c>
      <c r="H1787" t="inlineStr">
        <is>
          <t>PAGTO ELETRON  COBRANCA DEOLINDA</t>
        </is>
      </c>
      <c r="I1787" t="n">
        <v>-145.5</v>
      </c>
    </row>
    <row r="1788">
      <c r="A1788" t="n">
        <v>2439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" t="n">
        <v>45229</v>
      </c>
      <c r="G1788" t="inlineStr">
        <is>
          <t>DEBITO</t>
        </is>
      </c>
      <c r="H1788" t="inlineStr">
        <is>
          <t>PAGTO ELETRON  COBRANCA TARUMA</t>
        </is>
      </c>
      <c r="I1788" t="n">
        <v>-254.21</v>
      </c>
    </row>
    <row r="1789">
      <c r="A1789" t="n">
        <v>2440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" t="n">
        <v>45229</v>
      </c>
      <c r="G1789" t="inlineStr">
        <is>
          <t>DEBITO</t>
        </is>
      </c>
      <c r="H1789" t="inlineStr">
        <is>
          <t>PAGTO ELETRON  COBRANCA LSA</t>
        </is>
      </c>
      <c r="I1789" t="n">
        <v>-471</v>
      </c>
    </row>
    <row r="1790">
      <c r="A1790" t="n">
        <v>2441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" t="n">
        <v>45229</v>
      </c>
      <c r="G1790" t="inlineStr">
        <is>
          <t>DEBITO</t>
        </is>
      </c>
      <c r="H1790" t="inlineStr">
        <is>
          <t>PAGTO ELETRON  COBRANCA MARIO PEDRO</t>
        </is>
      </c>
      <c r="I1790" t="n">
        <v>-854.38</v>
      </c>
    </row>
    <row r="1791">
      <c r="A1791" t="n">
        <v>2442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" t="n">
        <v>45229</v>
      </c>
      <c r="G1791" t="inlineStr">
        <is>
          <t>DEBITO</t>
        </is>
      </c>
      <c r="H1791" t="inlineStr">
        <is>
          <t>PAGTO ELETRON  COBRANCA DEOLINDA</t>
        </is>
      </c>
      <c r="I1791" t="n">
        <v>-1518.18</v>
      </c>
    </row>
    <row r="1792">
      <c r="A1792" t="n">
        <v>2443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" t="n">
        <v>45229</v>
      </c>
      <c r="G1792" t="inlineStr">
        <is>
          <t>DEBITO</t>
        </is>
      </c>
      <c r="H1792" t="inlineStr">
        <is>
          <t>PAGTO ELETRON  COBRANCA SPTRANS</t>
        </is>
      </c>
      <c r="I1792" t="n">
        <v>-1522.25</v>
      </c>
    </row>
    <row r="1793">
      <c r="A1793" t="n">
        <v>2444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" t="n">
        <v>45229</v>
      </c>
      <c r="G1793" t="inlineStr">
        <is>
          <t>DEBITO</t>
        </is>
      </c>
      <c r="H1793" t="inlineStr">
        <is>
          <t>PAGTO ELETRON  COBRANCA SAMPATACADO</t>
        </is>
      </c>
      <c r="I1793" t="n">
        <v>-1719.52</v>
      </c>
    </row>
    <row r="1794">
      <c r="A1794" t="n">
        <v>2445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" t="n">
        <v>45229</v>
      </c>
      <c r="G1794" t="inlineStr">
        <is>
          <t>DEBITO</t>
        </is>
      </c>
      <c r="H1794" t="inlineStr">
        <is>
          <t>PAGTO ELETRON  COBRANCA ESHOWS</t>
        </is>
      </c>
      <c r="I1794" t="n">
        <v>-2350</v>
      </c>
    </row>
    <row r="1795">
      <c r="A1795" t="n">
        <v>2446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" t="n">
        <v>45229</v>
      </c>
      <c r="G1795" t="inlineStr">
        <is>
          <t>DEBITO</t>
        </is>
      </c>
      <c r="H1795" t="inlineStr">
        <is>
          <t>PAGTO ELETRON  COBRANCA ALVES BARBOSA</t>
        </is>
      </c>
      <c r="I1795" t="n">
        <v>-26375.13</v>
      </c>
    </row>
    <row r="1796">
      <c r="A1796" t="n">
        <v>2447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" t="n">
        <v>45229</v>
      </c>
      <c r="G1796" t="inlineStr">
        <is>
          <t>DEBITO</t>
        </is>
      </c>
      <c r="H1796" t="inlineStr">
        <is>
          <t>PAGTO ELETRON  COBRANCA DUAS LAGOAS</t>
        </is>
      </c>
      <c r="I1796" t="n">
        <v>-559.91</v>
      </c>
    </row>
    <row r="1797">
      <c r="A1797" t="n">
        <v>2448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" t="n">
        <v>45229</v>
      </c>
      <c r="G1797" t="inlineStr">
        <is>
          <t>DEBITO</t>
        </is>
      </c>
      <c r="H1797" t="inlineStr">
        <is>
          <t>PAGTO ELETRON  COBRANCA KING FOOD</t>
        </is>
      </c>
      <c r="I1797" t="n">
        <v>-1006.05</v>
      </c>
    </row>
    <row r="1798">
      <c r="A1798" t="n">
        <v>2449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" t="n">
        <v>45229</v>
      </c>
      <c r="G1798" t="inlineStr">
        <is>
          <t>DEBITO</t>
        </is>
      </c>
      <c r="H1798" t="inlineStr">
        <is>
          <t>PGTO RESCISAO CONTRATO</t>
        </is>
      </c>
      <c r="I1798" t="n">
        <v>-3088.85</v>
      </c>
    </row>
    <row r="1799">
      <c r="A1799" t="n">
        <v>2450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" t="n">
        <v>45229</v>
      </c>
      <c r="G1799" t="inlineStr">
        <is>
          <t>DEBITO</t>
        </is>
      </c>
      <c r="H1799" t="inlineStr">
        <is>
          <t>TRANSFERENCIA PIX DES: HARMONIA 3051 BAR E E 30/10</t>
        </is>
      </c>
      <c r="I1799" t="n">
        <v>-2751.63</v>
      </c>
    </row>
    <row r="1800">
      <c r="A1800" t="n">
        <v>2425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" t="n">
        <v>45226</v>
      </c>
      <c r="G1800" t="inlineStr">
        <is>
          <t>CREDITO</t>
        </is>
      </c>
      <c r="H1800" t="inlineStr">
        <is>
          <t>TRANSF CC PARA CC PJ TEMPUS FUGIT PARTICIPACOES E. LT</t>
        </is>
      </c>
      <c r="I1800" t="n">
        <v>100</v>
      </c>
    </row>
    <row r="1801">
      <c r="A1801" t="n">
        <v>2426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" t="n">
        <v>45226</v>
      </c>
      <c r="G1801" t="inlineStr">
        <is>
          <t>CREDITO</t>
        </is>
      </c>
      <c r="H1801" t="inlineStr">
        <is>
          <t>TRANSF CC PARA CC PJ TEMPUS FUGIT PARTICIPACOES E. LT</t>
        </is>
      </c>
      <c r="I1801" t="n">
        <v>1500</v>
      </c>
    </row>
    <row r="1802">
      <c r="A1802" t="n">
        <v>2427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" t="n">
        <v>45226</v>
      </c>
      <c r="G1802" t="inlineStr">
        <is>
          <t>DEBITO</t>
        </is>
      </c>
      <c r="H1802" t="inlineStr">
        <is>
          <t>PAGTO ELETRON  COBRANCA TARUMA</t>
        </is>
      </c>
      <c r="I1802" t="n">
        <v>-767.03</v>
      </c>
    </row>
    <row r="1803">
      <c r="A1803" t="n">
        <v>2428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" t="n">
        <v>45226</v>
      </c>
      <c r="G1803" t="inlineStr">
        <is>
          <t>DEBITO</t>
        </is>
      </c>
      <c r="H1803" t="inlineStr">
        <is>
          <t>PAGTO ELETRON  COBRANCA CASA DE CARNES PJJ</t>
        </is>
      </c>
      <c r="I1803" t="n">
        <v>-805.58</v>
      </c>
    </row>
    <row r="1804">
      <c r="A1804" t="n">
        <v>2429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" t="n">
        <v>45226</v>
      </c>
      <c r="G1804" t="inlineStr">
        <is>
          <t>DEBITO</t>
        </is>
      </c>
      <c r="H1804" t="inlineStr">
        <is>
          <t>TARIFA BANCARIA PAGAMENTO FUNCs NET EMPRESA</t>
        </is>
      </c>
      <c r="I1804" t="n">
        <v>-1.85</v>
      </c>
    </row>
    <row r="1805">
      <c r="A1805" t="n">
        <v>2430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" t="n">
        <v>45226</v>
      </c>
      <c r="G1805" t="inlineStr">
        <is>
          <t>DEBITO</t>
        </is>
      </c>
      <c r="H1805" t="inlineStr">
        <is>
          <t>TARIFA BANCARIA PAGAMENTO FUNCs NET EMPRESA</t>
        </is>
      </c>
      <c r="I1805" t="n">
        <v>-4.81</v>
      </c>
    </row>
    <row r="1806">
      <c r="A1806" t="n">
        <v>2431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" t="n">
        <v>45226</v>
      </c>
      <c r="G1806" t="inlineStr">
        <is>
          <t>DEBITO</t>
        </is>
      </c>
      <c r="H1806" t="inlineStr">
        <is>
          <t>TARIFA BANCARIA TRANSF PGTO PIX</t>
        </is>
      </c>
      <c r="I1806" t="n">
        <v>-1.65</v>
      </c>
    </row>
    <row r="1807">
      <c r="A1807" t="n">
        <v>2432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" t="n">
        <v>45226</v>
      </c>
      <c r="G1807" t="inlineStr">
        <is>
          <t>DEBITO</t>
        </is>
      </c>
      <c r="H1807" t="inlineStr">
        <is>
          <t>TARIFA BANCARIA TRANSF PGTO PIX</t>
        </is>
      </c>
      <c r="I1807" t="n">
        <v>-1.65</v>
      </c>
    </row>
    <row r="1808">
      <c r="A1808" t="n">
        <v>2433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" t="n">
        <v>45226</v>
      </c>
      <c r="G1808" t="inlineStr">
        <is>
          <t>DEBITO</t>
        </is>
      </c>
      <c r="H1808" t="inlineStr">
        <is>
          <t>TARIFA BANCARIA TRANSF PGTO PIX</t>
        </is>
      </c>
      <c r="I1808" t="n">
        <v>-9</v>
      </c>
    </row>
    <row r="1809">
      <c r="A1809" t="n">
        <v>2414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" t="n">
        <v>45225</v>
      </c>
      <c r="G1809" t="inlineStr">
        <is>
          <t>CREDITO</t>
        </is>
      </c>
      <c r="H1809" t="inlineStr">
        <is>
          <t>TED-TRANSF ELET DISPON REMET.BANCO TOPAZIO S.A.</t>
        </is>
      </c>
      <c r="I1809" t="n">
        <v>227.8</v>
      </c>
    </row>
    <row r="1810">
      <c r="A1810" t="n">
        <v>2415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" t="n">
        <v>45225</v>
      </c>
      <c r="G1810" t="inlineStr">
        <is>
          <t>CREDITO</t>
        </is>
      </c>
      <c r="H1810" t="inlineStr">
        <is>
          <t>TRANSF AUTORIZ ENTRE AGS ALEKSANDRA POPOVIC GIAVINA BIANC</t>
        </is>
      </c>
      <c r="I1810" t="n">
        <v>2500</v>
      </c>
    </row>
    <row r="1811">
      <c r="A1811" t="n">
        <v>2416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" t="n">
        <v>45225</v>
      </c>
      <c r="G1811" t="inlineStr">
        <is>
          <t>CREDITO</t>
        </is>
      </c>
      <c r="H1811" t="inlineStr">
        <is>
          <t>TRANSF CC PARA CC PJ TEMPUS FUGIT PARTICIPACOES E. LT</t>
        </is>
      </c>
      <c r="I1811" t="n">
        <v>8600</v>
      </c>
    </row>
    <row r="1812">
      <c r="A1812" t="n">
        <v>2417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" t="n">
        <v>45225</v>
      </c>
      <c r="G1812" t="inlineStr">
        <is>
          <t>DEBITO</t>
        </is>
      </c>
      <c r="H1812" t="inlineStr">
        <is>
          <t>PAGTO ELETRON  COBRANCA MARIO PEDRO</t>
        </is>
      </c>
      <c r="I1812" t="n">
        <v>-272.28</v>
      </c>
    </row>
    <row r="1813">
      <c r="A1813" t="n">
        <v>2418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" t="n">
        <v>45225</v>
      </c>
      <c r="G1813" t="inlineStr">
        <is>
          <t>DEBITO</t>
        </is>
      </c>
      <c r="H1813" t="inlineStr">
        <is>
          <t>PAGTO ELETRON  COBRANCA NOVA COMERCIAL</t>
        </is>
      </c>
      <c r="I1813" t="n">
        <v>-899</v>
      </c>
    </row>
    <row r="1814">
      <c r="A1814" t="n">
        <v>2419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" t="n">
        <v>45225</v>
      </c>
      <c r="G1814" t="inlineStr">
        <is>
          <t>DEBITO</t>
        </is>
      </c>
      <c r="H1814" t="inlineStr">
        <is>
          <t>PAGTO ELETRON  COBRANCA AMBEV</t>
        </is>
      </c>
      <c r="I1814" t="n">
        <v>-4268.51</v>
      </c>
    </row>
    <row r="1815">
      <c r="A1815" t="n">
        <v>2420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" t="n">
        <v>45225</v>
      </c>
      <c r="G1815" t="inlineStr">
        <is>
          <t>DEBITO</t>
        </is>
      </c>
      <c r="H1815" t="inlineStr">
        <is>
          <t>TARIFA BANCARIA VR.PARCIAL PAGAMENTO FUNCs N</t>
        </is>
      </c>
      <c r="I1815" t="n">
        <v>-2.15</v>
      </c>
    </row>
    <row r="1816">
      <c r="A1816" t="n">
        <v>2421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" t="n">
        <v>45225</v>
      </c>
      <c r="G1816" t="inlineStr">
        <is>
          <t>DEBITO</t>
        </is>
      </c>
      <c r="H1816" t="inlineStr">
        <is>
          <t>TARIFA BANCARIA TRANSF PGTO PIX</t>
        </is>
      </c>
      <c r="I1816" t="n">
        <v>-2.66</v>
      </c>
    </row>
    <row r="1817">
      <c r="A1817" t="n">
        <v>2422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" t="n">
        <v>45225</v>
      </c>
      <c r="G1817" t="inlineStr">
        <is>
          <t>DEBITO</t>
        </is>
      </c>
      <c r="H1817" t="inlineStr">
        <is>
          <t>PAGTO ELETRONICO TRIBUTO INTERNET --PMSP SP</t>
        </is>
      </c>
      <c r="I1817" t="n">
        <v>-1218.95</v>
      </c>
    </row>
    <row r="1818">
      <c r="A1818" t="n">
        <v>2423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" t="n">
        <v>45225</v>
      </c>
      <c r="G1818" t="inlineStr">
        <is>
          <t>DEBITO</t>
        </is>
      </c>
      <c r="H1818" t="inlineStr">
        <is>
          <t>TRANSF CC PARA CC PJ TEMPUS FUGIT PARTICIPACOES E. LT</t>
        </is>
      </c>
      <c r="I1818" t="n">
        <v>-4519.57</v>
      </c>
    </row>
    <row r="1819">
      <c r="A1819" t="n">
        <v>2424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" t="n">
        <v>45225</v>
      </c>
      <c r="G1819" t="inlineStr">
        <is>
          <t>DEBITO</t>
        </is>
      </c>
      <c r="H1819" t="inlineStr">
        <is>
          <t>CONTA DE AGUA E ESGOTO INTERNET --SABESP/SP</t>
        </is>
      </c>
      <c r="I1819" t="n">
        <v>-144.68</v>
      </c>
    </row>
    <row r="1820">
      <c r="A1820" t="n">
        <v>2392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" t="n">
        <v>45224</v>
      </c>
      <c r="G1820" t="inlineStr">
        <is>
          <t>CREDITO</t>
        </is>
      </c>
      <c r="H1820" t="inlineStr">
        <is>
          <t>TED-TRANSF ELET DISPON REMET.SODEXO PASS DO BRASI</t>
        </is>
      </c>
      <c r="I1820" t="n">
        <v>1543.61</v>
      </c>
    </row>
    <row r="1821">
      <c r="A1821" t="n">
        <v>2393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" t="n">
        <v>45224</v>
      </c>
      <c r="G1821" t="inlineStr">
        <is>
          <t>CREDITO</t>
        </is>
      </c>
      <c r="H1821" t="inlineStr">
        <is>
          <t>TED-TRANSF ELET DISPON REMET.BANCO TOPAZIO S.A.</t>
        </is>
      </c>
      <c r="I1821" t="n">
        <v>91.09</v>
      </c>
    </row>
    <row r="1822">
      <c r="A1822" t="n">
        <v>2394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" t="n">
        <v>45224</v>
      </c>
      <c r="G1822" t="inlineStr">
        <is>
          <t>CREDITO</t>
        </is>
      </c>
      <c r="H1822" t="inlineStr">
        <is>
          <t>TRANSF CC PARA CC PJ TEMPUS FUGIT PARTICIPACOES E. LT</t>
        </is>
      </c>
      <c r="I1822" t="n">
        <v>24200</v>
      </c>
    </row>
    <row r="1823">
      <c r="A1823" t="n">
        <v>2395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" t="n">
        <v>45224</v>
      </c>
      <c r="G1823" t="inlineStr">
        <is>
          <t>CREDITO</t>
        </is>
      </c>
      <c r="H1823" t="inlineStr">
        <is>
          <t>MASTER DEBITO IFOOD.COM AGENCIA DE RESTAURANTE</t>
        </is>
      </c>
      <c r="I1823" t="n">
        <v>160.88</v>
      </c>
    </row>
    <row r="1824">
      <c r="A1824" t="n">
        <v>2396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" t="n">
        <v>45224</v>
      </c>
      <c r="G1824" t="inlineStr">
        <is>
          <t>CREDITO</t>
        </is>
      </c>
      <c r="H1824" t="inlineStr">
        <is>
          <t>MASTER CREDITO IFOOD.COM AGENCIA DE RESTAURANTE</t>
        </is>
      </c>
      <c r="I1824" t="n">
        <v>475.58</v>
      </c>
    </row>
    <row r="1825">
      <c r="A1825" t="n">
        <v>2397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" t="n">
        <v>45224</v>
      </c>
      <c r="G1825" t="inlineStr">
        <is>
          <t>CREDITO</t>
        </is>
      </c>
      <c r="H1825" t="inlineStr">
        <is>
          <t>TRANSFERENCIA PIX REM: Antonio Baptista da C 25/10</t>
        </is>
      </c>
      <c r="I1825" t="n">
        <v>1000</v>
      </c>
    </row>
    <row r="1826">
      <c r="A1826" t="n">
        <v>2398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" t="n">
        <v>45224</v>
      </c>
      <c r="G1826" t="inlineStr">
        <is>
          <t>CREDITO</t>
        </is>
      </c>
      <c r="H1826" t="inlineStr">
        <is>
          <t>TRANSFERENCIA PIX REM: MARINA LEMOS O MATTOS 25/10</t>
        </is>
      </c>
      <c r="I1826" t="n">
        <v>2000</v>
      </c>
    </row>
    <row r="1827">
      <c r="A1827" t="n">
        <v>2399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" t="n">
        <v>45224</v>
      </c>
      <c r="G1827" t="inlineStr">
        <is>
          <t>DEBITO</t>
        </is>
      </c>
      <c r="H1827" t="inlineStr">
        <is>
          <t>PAGTO ELETRON  COBRANCA STAR COPIAS</t>
        </is>
      </c>
      <c r="I1827" t="n">
        <v>-124.52</v>
      </c>
    </row>
    <row r="1828">
      <c r="A1828" t="n">
        <v>2400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" t="n">
        <v>45224</v>
      </c>
      <c r="G1828" t="inlineStr">
        <is>
          <t>DEBITO</t>
        </is>
      </c>
      <c r="H1828" t="inlineStr">
        <is>
          <t>PAGTO ELETRON  COBRANCA PSS</t>
        </is>
      </c>
      <c r="I1828" t="n">
        <v>-488.94</v>
      </c>
    </row>
    <row r="1829">
      <c r="A1829" t="n">
        <v>2401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" t="n">
        <v>45224</v>
      </c>
      <c r="G1829" t="inlineStr">
        <is>
          <t>DEBITO</t>
        </is>
      </c>
      <c r="H1829" t="inlineStr">
        <is>
          <t>PAGTO ELETRON  COBRANCA TAURMA</t>
        </is>
      </c>
      <c r="I1829" t="n">
        <v>-543.13</v>
      </c>
    </row>
    <row r="1830">
      <c r="A1830" t="n">
        <v>2402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" t="n">
        <v>45224</v>
      </c>
      <c r="G1830" t="inlineStr">
        <is>
          <t>DEBITO</t>
        </is>
      </c>
      <c r="H1830" t="inlineStr">
        <is>
          <t>PAGTO ELETRON  COBRANCA MARIO PEDRO</t>
        </is>
      </c>
      <c r="I1830" t="n">
        <v>-602.0599999999999</v>
      </c>
    </row>
    <row r="1831">
      <c r="A1831" t="n">
        <v>2403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" t="n">
        <v>45224</v>
      </c>
      <c r="G1831" t="inlineStr">
        <is>
          <t>DEBITO</t>
        </is>
      </c>
      <c r="H1831" t="inlineStr">
        <is>
          <t>PAGTO ELETRON  COBRANCA DISPLAY</t>
        </is>
      </c>
      <c r="I1831" t="n">
        <v>-824.0700000000001</v>
      </c>
    </row>
    <row r="1832">
      <c r="A1832" t="n">
        <v>2404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" t="n">
        <v>45224</v>
      </c>
      <c r="G1832" t="inlineStr">
        <is>
          <t>DEBITO</t>
        </is>
      </c>
      <c r="H1832" t="inlineStr">
        <is>
          <t>PAGTO ELETRON  COBRANCA BENEFICIO FACIL</t>
        </is>
      </c>
      <c r="I1832" t="n">
        <v>-1008.64</v>
      </c>
    </row>
    <row r="1833">
      <c r="A1833" t="n">
        <v>2405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" t="n">
        <v>45224</v>
      </c>
      <c r="G1833" t="inlineStr">
        <is>
          <t>DEBITO</t>
        </is>
      </c>
      <c r="H1833" t="inlineStr">
        <is>
          <t>PAGTO ELETRON  COBRANCA SAMPATACADO</t>
        </is>
      </c>
      <c r="I1833" t="n">
        <v>-1719.52</v>
      </c>
    </row>
    <row r="1834">
      <c r="A1834" t="n">
        <v>2406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" t="n">
        <v>45224</v>
      </c>
      <c r="G1834" t="inlineStr">
        <is>
          <t>DEBITO</t>
        </is>
      </c>
      <c r="H1834" t="inlineStr">
        <is>
          <t>TARIFA BANCARIA VR.PARCIAL PAGAMENTO FUNCs N</t>
        </is>
      </c>
      <c r="I1834" t="n">
        <v>-31.19</v>
      </c>
    </row>
    <row r="1835">
      <c r="A1835" t="n">
        <v>2407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" t="n">
        <v>45224</v>
      </c>
      <c r="G1835" t="inlineStr">
        <is>
          <t>DEBITO</t>
        </is>
      </c>
      <c r="H1835" t="inlineStr">
        <is>
          <t>TARIFA BANCARIA TRANSF PGTO PIX</t>
        </is>
      </c>
      <c r="I1835" t="n">
        <v>-4.81</v>
      </c>
    </row>
    <row r="1836">
      <c r="A1836" t="n">
        <v>2408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" t="n">
        <v>45224</v>
      </c>
      <c r="G1836" t="inlineStr">
        <is>
          <t>DEBITO</t>
        </is>
      </c>
      <c r="H1836" t="inlineStr">
        <is>
          <t>TRANSF CC PARA CC PJ TEMPUS FUGIT PARTICIPACOES E. LT</t>
        </is>
      </c>
      <c r="I1836" t="n">
        <v>-3036.82</v>
      </c>
    </row>
    <row r="1837">
      <c r="A1837" t="n">
        <v>2409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" t="n">
        <v>45224</v>
      </c>
      <c r="G1837" t="inlineStr">
        <is>
          <t>DEBITO</t>
        </is>
      </c>
      <c r="H1837" t="inlineStr">
        <is>
          <t>TRANSFERENCIA PIX DES: AFEQUI   DISTRIBUIDOR 25/10</t>
        </is>
      </c>
      <c r="I1837" t="n">
        <v>-9.32</v>
      </c>
    </row>
    <row r="1838">
      <c r="A1838" t="n">
        <v>2410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" t="n">
        <v>45224</v>
      </c>
      <c r="G1838" t="inlineStr">
        <is>
          <t>DEBITO</t>
        </is>
      </c>
      <c r="H1838" t="inlineStr">
        <is>
          <t>TRANSFERENCIA PIX DES: AFEQUI   DISTRIBUIDOR 25/10</t>
        </is>
      </c>
      <c r="I1838" t="n">
        <v>-83.88</v>
      </c>
    </row>
    <row r="1839">
      <c r="A1839" t="n">
        <v>2411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" t="n">
        <v>45224</v>
      </c>
      <c r="G1839" t="inlineStr">
        <is>
          <t>DEBITO</t>
        </is>
      </c>
      <c r="H1839" t="inlineStr">
        <is>
          <t>TRANSFERENCIA PIX DES: HARMONIA 3051 BAR E E 25/10</t>
        </is>
      </c>
      <c r="I1839" t="n">
        <v>-20593</v>
      </c>
    </row>
    <row r="1840">
      <c r="A1840" t="n">
        <v>2412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" t="n">
        <v>45224</v>
      </c>
      <c r="G1840" t="inlineStr">
        <is>
          <t>DEBITO</t>
        </is>
      </c>
      <c r="H1840" t="inlineStr">
        <is>
          <t>CONTA DE TELEFONE INTERNET --SKY BANDA LARGA</t>
        </is>
      </c>
      <c r="I1840" t="n">
        <v>-296.36</v>
      </c>
    </row>
    <row r="1841">
      <c r="A1841" t="n">
        <v>2413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" t="n">
        <v>45224</v>
      </c>
      <c r="G1841" t="inlineStr">
        <is>
          <t>DEBITO</t>
        </is>
      </c>
      <c r="H1841" t="inlineStr">
        <is>
          <t>CONTA DE TELEFONE INTERNET --CLARO S.A.</t>
        </is>
      </c>
      <c r="I1841" t="n">
        <v>-104.9</v>
      </c>
    </row>
    <row r="1842">
      <c r="A1842" t="n">
        <v>2373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" t="n">
        <v>45223</v>
      </c>
      <c r="G1842" t="inlineStr">
        <is>
          <t>CREDITO</t>
        </is>
      </c>
      <c r="H1842" t="inlineStr">
        <is>
          <t>TRANSF CC PARA CC PJ FABRICA DE BARES MORUMBI BAR E R</t>
        </is>
      </c>
      <c r="I1842" t="n">
        <v>11700</v>
      </c>
    </row>
    <row r="1843">
      <c r="A1843" t="n">
        <v>2374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" t="n">
        <v>45223</v>
      </c>
      <c r="G1843" t="inlineStr">
        <is>
          <t>DEBITO</t>
        </is>
      </c>
      <c r="H1843" t="inlineStr">
        <is>
          <t>PAGTO ELETRON  COBRANCA TARUMA</t>
        </is>
      </c>
      <c r="I1843" t="n">
        <v>-245.97</v>
      </c>
    </row>
    <row r="1844">
      <c r="A1844" t="n">
        <v>2375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" t="n">
        <v>45223</v>
      </c>
      <c r="G1844" t="inlineStr">
        <is>
          <t>DEBITO</t>
        </is>
      </c>
      <c r="H1844" t="inlineStr">
        <is>
          <t>PAGTO ELETRON  COBRANCA CEPEL</t>
        </is>
      </c>
      <c r="I1844" t="n">
        <v>-355.3</v>
      </c>
    </row>
    <row r="1845">
      <c r="A1845" t="n">
        <v>2376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" t="n">
        <v>45223</v>
      </c>
      <c r="G1845" t="inlineStr">
        <is>
          <t>DEBITO</t>
        </is>
      </c>
      <c r="H1845" t="inlineStr">
        <is>
          <t>PAGTO ELETRON  COBRANCA SYLVIUS</t>
        </is>
      </c>
      <c r="I1845" t="n">
        <v>-398</v>
      </c>
    </row>
    <row r="1846">
      <c r="A1846" t="n">
        <v>2377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" t="n">
        <v>45223</v>
      </c>
      <c r="G1846" t="inlineStr">
        <is>
          <t>DEBITO</t>
        </is>
      </c>
      <c r="H1846" t="inlineStr">
        <is>
          <t>PAGTO ELETRON  COBRANCA EMPORIO MEL</t>
        </is>
      </c>
      <c r="I1846" t="n">
        <v>-557.6</v>
      </c>
    </row>
    <row r="1847">
      <c r="A1847" t="n">
        <v>2378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" t="n">
        <v>45223</v>
      </c>
      <c r="G1847" t="inlineStr">
        <is>
          <t>DEBITO</t>
        </is>
      </c>
      <c r="H1847" t="inlineStr">
        <is>
          <t>PAGTO ELETRON  COBRANCA DUAS LAGOAS</t>
        </is>
      </c>
      <c r="I1847" t="n">
        <v>-559.91</v>
      </c>
    </row>
    <row r="1848">
      <c r="A1848" t="n">
        <v>2379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" t="n">
        <v>45223</v>
      </c>
      <c r="G1848" t="inlineStr">
        <is>
          <t>DEBITO</t>
        </is>
      </c>
      <c r="H1848" t="inlineStr">
        <is>
          <t>PAGTO ELETRON  COBRANCA EAU</t>
        </is>
      </c>
      <c r="I1848" t="n">
        <v>-570</v>
      </c>
    </row>
    <row r="1849">
      <c r="A1849" t="n">
        <v>2380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" t="n">
        <v>45223</v>
      </c>
      <c r="G1849" t="inlineStr">
        <is>
          <t>DEBITO</t>
        </is>
      </c>
      <c r="H1849" t="inlineStr">
        <is>
          <t>PAGTO ELETRON  COBRANCA CARVAO MANDA BRASA</t>
        </is>
      </c>
      <c r="I1849" t="n">
        <v>-720</v>
      </c>
    </row>
    <row r="1850">
      <c r="A1850" t="n">
        <v>2381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" t="n">
        <v>45223</v>
      </c>
      <c r="G1850" t="inlineStr">
        <is>
          <t>DEBITO</t>
        </is>
      </c>
      <c r="H1850" t="inlineStr">
        <is>
          <t>PAGTO ELETRON  COBRANCA BB</t>
        </is>
      </c>
      <c r="I1850" t="n">
        <v>-1446.58</v>
      </c>
    </row>
    <row r="1851">
      <c r="A1851" t="n">
        <v>2382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" t="n">
        <v>45223</v>
      </c>
      <c r="G1851" t="inlineStr">
        <is>
          <t>DEBITO</t>
        </is>
      </c>
      <c r="H1851" t="inlineStr">
        <is>
          <t>PAGTO ELETRON  COBRANCA PJJ</t>
        </is>
      </c>
      <c r="I1851" t="n">
        <v>-2458.25</v>
      </c>
    </row>
    <row r="1852">
      <c r="A1852" t="n">
        <v>2383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" t="n">
        <v>45223</v>
      </c>
      <c r="G1852" t="inlineStr">
        <is>
          <t>DEBITO</t>
        </is>
      </c>
      <c r="H1852" t="inlineStr">
        <is>
          <t>PAGTO ELETRON  COBRANCA ESTAFF</t>
        </is>
      </c>
      <c r="I1852" t="n">
        <v>-2519</v>
      </c>
    </row>
    <row r="1853">
      <c r="A1853" t="n">
        <v>2384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" t="n">
        <v>45223</v>
      </c>
      <c r="G1853" t="inlineStr">
        <is>
          <t>DEBITO</t>
        </is>
      </c>
      <c r="H1853" t="inlineStr">
        <is>
          <t>PAGTO ELETRON  COBRANCA STEMME</t>
        </is>
      </c>
      <c r="I1853" t="n">
        <v>-343.9</v>
      </c>
    </row>
    <row r="1854">
      <c r="A1854" t="n">
        <v>2385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" t="n">
        <v>45223</v>
      </c>
      <c r="G1854" t="inlineStr">
        <is>
          <t>DEBITO</t>
        </is>
      </c>
      <c r="H1854" t="inlineStr">
        <is>
          <t>TARIFA BANCARIA TRANSF PGTO PIX</t>
        </is>
      </c>
      <c r="I1854" t="n">
        <v>-0.35</v>
      </c>
    </row>
    <row r="1855">
      <c r="A1855" t="n">
        <v>2386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" t="n">
        <v>45223</v>
      </c>
      <c r="G1855" t="inlineStr">
        <is>
          <t>DEBITO</t>
        </is>
      </c>
      <c r="H1855" t="inlineStr">
        <is>
          <t>TARIFA BANCARIA TRANSF PGTO PIX</t>
        </is>
      </c>
      <c r="I1855" t="n">
        <v>-9</v>
      </c>
    </row>
    <row r="1856">
      <c r="A1856" t="n">
        <v>2387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" t="n">
        <v>45223</v>
      </c>
      <c r="G1856" t="inlineStr">
        <is>
          <t>DEBITO</t>
        </is>
      </c>
      <c r="H1856" t="inlineStr">
        <is>
          <t>TARIFA BANCARIA TRANSF PGTO PIX</t>
        </is>
      </c>
      <c r="I1856" t="n">
        <v>-4.17</v>
      </c>
    </row>
    <row r="1857">
      <c r="A1857" t="n">
        <v>2388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" t="n">
        <v>45223</v>
      </c>
      <c r="G1857" t="inlineStr">
        <is>
          <t>DEBITO</t>
        </is>
      </c>
      <c r="H1857" t="inlineStr">
        <is>
          <t>TARIFA BANCARIA TRANSF PGTO PIX</t>
        </is>
      </c>
      <c r="I1857" t="n">
        <v>-5.35</v>
      </c>
    </row>
    <row r="1858">
      <c r="A1858" t="n">
        <v>2389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" t="n">
        <v>45223</v>
      </c>
      <c r="G1858" t="inlineStr">
        <is>
          <t>DEBITO</t>
        </is>
      </c>
      <c r="H1858" t="inlineStr">
        <is>
          <t>TARIFA BANCARIA VR.PARCIAL TRANSF PGTO PIX</t>
        </is>
      </c>
      <c r="I1858" t="n">
        <v>-4.19</v>
      </c>
    </row>
    <row r="1859">
      <c r="A1859" t="n">
        <v>2390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" t="n">
        <v>45223</v>
      </c>
      <c r="G1859" t="inlineStr">
        <is>
          <t>DEBITO</t>
        </is>
      </c>
      <c r="H1859" t="inlineStr">
        <is>
          <t>PAGTO ELETRONICO TRIBUTO INTERNET --FGTS/GRRF-0239</t>
        </is>
      </c>
      <c r="I1859" t="n">
        <v>-154.41</v>
      </c>
    </row>
    <row r="1860">
      <c r="A1860" t="n">
        <v>2391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" t="n">
        <v>45223</v>
      </c>
      <c r="G1860" t="inlineStr">
        <is>
          <t>DEBITO</t>
        </is>
      </c>
      <c r="H1860" t="inlineStr">
        <is>
          <t>PGTO SALARIO VIA NET EMP</t>
        </is>
      </c>
      <c r="I1860" t="n">
        <v>-1348.02</v>
      </c>
    </row>
    <row r="1861">
      <c r="A1861" t="n">
        <v>2354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" t="n">
        <v>45222</v>
      </c>
      <c r="G1861" t="inlineStr">
        <is>
          <t>CREDITO</t>
        </is>
      </c>
      <c r="H1861" t="inlineStr">
        <is>
          <t>TRANSF CC PARA CC PJ TEMPUS FUGIT PARTICIPACOES E. LT</t>
        </is>
      </c>
      <c r="I1861" t="n">
        <v>11700</v>
      </c>
    </row>
    <row r="1862">
      <c r="A1862" t="n">
        <v>2355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" t="n">
        <v>45222</v>
      </c>
      <c r="G1862" t="inlineStr">
        <is>
          <t>CREDITO</t>
        </is>
      </c>
      <c r="H1862" t="inlineStr">
        <is>
          <t>TRANSFERENCIA PIX REM: THIAGO GILIBERTI SCAT 21/10</t>
        </is>
      </c>
      <c r="I1862" t="n">
        <v>1000</v>
      </c>
    </row>
    <row r="1863">
      <c r="A1863" t="n">
        <v>2356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" t="n">
        <v>45222</v>
      </c>
      <c r="G1863" t="inlineStr">
        <is>
          <t>DEBITO</t>
        </is>
      </c>
      <c r="H1863" t="inlineStr">
        <is>
          <t>PAGTO ELETRON  COBRANCA CG FOODS</t>
        </is>
      </c>
      <c r="I1863" t="n">
        <v>-254</v>
      </c>
    </row>
    <row r="1864">
      <c r="A1864" t="n">
        <v>2357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" t="n">
        <v>45222</v>
      </c>
      <c r="G1864" t="inlineStr">
        <is>
          <t>DEBITO</t>
        </is>
      </c>
      <c r="H1864" t="inlineStr">
        <is>
          <t>PAGTO ELETRON  COBRANCA TARUMA</t>
        </is>
      </c>
      <c r="I1864" t="n">
        <v>-282.11</v>
      </c>
    </row>
    <row r="1865">
      <c r="A1865" t="n">
        <v>2358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" t="n">
        <v>45222</v>
      </c>
      <c r="G1865" t="inlineStr">
        <is>
          <t>DEBITO</t>
        </is>
      </c>
      <c r="H1865" t="inlineStr">
        <is>
          <t>PAGTO ELETRON  COBRANCA MARIO PEDRO</t>
        </is>
      </c>
      <c r="I1865" t="n">
        <v>-419.47</v>
      </c>
    </row>
    <row r="1866">
      <c r="A1866" t="n">
        <v>2359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" t="n">
        <v>45222</v>
      </c>
      <c r="G1866" t="inlineStr">
        <is>
          <t>DEBITO</t>
        </is>
      </c>
      <c r="H1866" t="inlineStr">
        <is>
          <t>PAGTO ELETRON  COBRANCA CRYSTALMIX</t>
        </is>
      </c>
      <c r="I1866" t="n">
        <v>-485.98</v>
      </c>
    </row>
    <row r="1867">
      <c r="A1867" t="n">
        <v>2360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" t="n">
        <v>45222</v>
      </c>
      <c r="G1867" t="inlineStr">
        <is>
          <t>DEBITO</t>
        </is>
      </c>
      <c r="H1867" t="inlineStr">
        <is>
          <t>PAGTO ELETRON  COBRANCA SOUSA QUIMICA</t>
        </is>
      </c>
      <c r="I1867" t="n">
        <v>-500</v>
      </c>
    </row>
    <row r="1868">
      <c r="A1868" t="n">
        <v>2361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" t="n">
        <v>45222</v>
      </c>
      <c r="G1868" t="inlineStr">
        <is>
          <t>DEBITO</t>
        </is>
      </c>
      <c r="H1868" t="inlineStr">
        <is>
          <t>PAGTO ELETRON  COBRANCA LSA</t>
        </is>
      </c>
      <c r="I1868" t="n">
        <v>-540</v>
      </c>
    </row>
    <row r="1869">
      <c r="A1869" t="n">
        <v>2362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" t="n">
        <v>45222</v>
      </c>
      <c r="G1869" t="inlineStr">
        <is>
          <t>DEBITO</t>
        </is>
      </c>
      <c r="H1869" t="inlineStr">
        <is>
          <t>PAGTO ELETRON  COBRANCA TARUMA</t>
        </is>
      </c>
      <c r="I1869" t="n">
        <v>-554.37</v>
      </c>
    </row>
    <row r="1870">
      <c r="A1870" t="n">
        <v>2363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" t="n">
        <v>45222</v>
      </c>
      <c r="G1870" t="inlineStr">
        <is>
          <t>DEBITO</t>
        </is>
      </c>
      <c r="H1870" t="inlineStr">
        <is>
          <t>PAGTO ELETRON  COBRANCA ANDRIA SANTOS</t>
        </is>
      </c>
      <c r="I1870" t="n">
        <v>-559.1</v>
      </c>
    </row>
    <row r="1871">
      <c r="A1871" t="n">
        <v>2364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" t="n">
        <v>45222</v>
      </c>
      <c r="G1871" t="inlineStr">
        <is>
          <t>DEBITO</t>
        </is>
      </c>
      <c r="H1871" t="inlineStr">
        <is>
          <t>PAGTO ELETRON  COBRANCA TARUMA</t>
        </is>
      </c>
      <c r="I1871" t="n">
        <v>-830.98</v>
      </c>
    </row>
    <row r="1872">
      <c r="A1872" t="n">
        <v>2365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" t="n">
        <v>45222</v>
      </c>
      <c r="G1872" t="inlineStr">
        <is>
          <t>DEBITO</t>
        </is>
      </c>
      <c r="H1872" t="inlineStr">
        <is>
          <t>PAGTO ELETRON  COBRANCA ATAVADISTA KING FOOD</t>
        </is>
      </c>
      <c r="I1872" t="n">
        <v>-866.05</v>
      </c>
    </row>
    <row r="1873">
      <c r="A1873" t="n">
        <v>2366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" t="n">
        <v>45222</v>
      </c>
      <c r="G1873" t="inlineStr">
        <is>
          <t>DEBITO</t>
        </is>
      </c>
      <c r="H1873" t="inlineStr">
        <is>
          <t>PAGTO ELETRON  COBRANCA FG7</t>
        </is>
      </c>
      <c r="I1873" t="n">
        <v>-877.46</v>
      </c>
    </row>
    <row r="1874">
      <c r="A1874" t="n">
        <v>2367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" t="n">
        <v>45222</v>
      </c>
      <c r="G1874" t="inlineStr">
        <is>
          <t>DEBITO</t>
        </is>
      </c>
      <c r="H1874" t="inlineStr">
        <is>
          <t>PAGTO ELETRON  COBRANCA SKY</t>
        </is>
      </c>
      <c r="I1874" t="n">
        <v>-1363.08</v>
      </c>
    </row>
    <row r="1875">
      <c r="A1875" t="n">
        <v>2368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" t="n">
        <v>45222</v>
      </c>
      <c r="G1875" t="inlineStr">
        <is>
          <t>DEBITO</t>
        </is>
      </c>
      <c r="H1875" t="inlineStr">
        <is>
          <t>PAGTO ELETRON  COBRANCA SAMPATACADO</t>
        </is>
      </c>
      <c r="I1875" t="n">
        <v>-1438.29</v>
      </c>
    </row>
    <row r="1876">
      <c r="A1876" t="n">
        <v>2369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" t="n">
        <v>45222</v>
      </c>
      <c r="G1876" t="inlineStr">
        <is>
          <t>DEBITO</t>
        </is>
      </c>
      <c r="H1876" t="inlineStr">
        <is>
          <t>PAGTO ELETRON  COBRANCA ESHOWS</t>
        </is>
      </c>
      <c r="I1876" t="n">
        <v>-2350</v>
      </c>
    </row>
    <row r="1877">
      <c r="A1877" t="n">
        <v>2370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" t="n">
        <v>45222</v>
      </c>
      <c r="G1877" t="inlineStr">
        <is>
          <t>DEBITO</t>
        </is>
      </c>
      <c r="H1877" t="inlineStr">
        <is>
          <t>TARIFA BANCARIA VR.PARCIAL TRANSF PGTO PIX</t>
        </is>
      </c>
      <c r="I1877" t="n">
        <v>-0.11</v>
      </c>
    </row>
    <row r="1878">
      <c r="A1878" t="n">
        <v>2371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" t="n">
        <v>45222</v>
      </c>
      <c r="G1878" t="inlineStr">
        <is>
          <t>DEBITO</t>
        </is>
      </c>
      <c r="H1878" t="inlineStr">
        <is>
          <t>TRANSF CC PARA CC PJ TEMPUS FUGIT PARTICIPACOES E. LT</t>
        </is>
      </c>
      <c r="I1878" t="n">
        <v>-1189</v>
      </c>
    </row>
    <row r="1879">
      <c r="A1879" t="n">
        <v>2372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" t="n">
        <v>45222</v>
      </c>
      <c r="G1879" t="inlineStr">
        <is>
          <t>DEBITO</t>
        </is>
      </c>
      <c r="H1879" t="inlineStr">
        <is>
          <t>TRANSFERENCIA PIX DES: DANIELA DE OLIVEIRA F 23/10</t>
        </is>
      </c>
      <c r="I1879" t="n">
        <v>-190</v>
      </c>
    </row>
    <row r="1880">
      <c r="A1880" t="n">
        <v>2343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" t="n">
        <v>45219</v>
      </c>
      <c r="G1880" t="inlineStr">
        <is>
          <t>CREDITO</t>
        </is>
      </c>
      <c r="H1880" t="inlineStr">
        <is>
          <t>TRANSF CC PARA CC PJ TEMPUS FUGIT PARTICIPACOES E. LT</t>
        </is>
      </c>
      <c r="I1880" t="n">
        <v>30000</v>
      </c>
    </row>
    <row r="1881">
      <c r="A1881" t="n">
        <v>2344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" t="n">
        <v>45219</v>
      </c>
      <c r="G1881" t="inlineStr">
        <is>
          <t>CREDITO</t>
        </is>
      </c>
      <c r="H1881" t="inlineStr">
        <is>
          <t>TRANSF CC PARA CC PJ CROSSPOINT ELETRONICA LTDA</t>
        </is>
      </c>
      <c r="I1881" t="n">
        <v>5437.5</v>
      </c>
    </row>
    <row r="1882">
      <c r="A1882" t="n">
        <v>2345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" t="n">
        <v>45219</v>
      </c>
      <c r="G1882" t="inlineStr">
        <is>
          <t>DEBITO</t>
        </is>
      </c>
      <c r="H1882" t="inlineStr">
        <is>
          <t>PAGTO ELETRON  COBRANCA GELOMAQ</t>
        </is>
      </c>
      <c r="I1882" t="n">
        <v>-1135</v>
      </c>
    </row>
    <row r="1883">
      <c r="A1883" t="n">
        <v>2346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" t="n">
        <v>45219</v>
      </c>
      <c r="G1883" t="inlineStr">
        <is>
          <t>DEBITO</t>
        </is>
      </c>
      <c r="H1883" t="inlineStr">
        <is>
          <t>PAGTO ELETRON  COBRANCA ESHOWS</t>
        </is>
      </c>
      <c r="I1883" t="n">
        <v>-2600</v>
      </c>
    </row>
    <row r="1884">
      <c r="A1884" t="n">
        <v>2347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" t="n">
        <v>45219</v>
      </c>
      <c r="G1884" t="inlineStr">
        <is>
          <t>DEBITO</t>
        </is>
      </c>
      <c r="H1884" t="inlineStr">
        <is>
          <t>PAGTO ELETRON  COBRANCA AMBEV</t>
        </is>
      </c>
      <c r="I1884" t="n">
        <v>-3372.87</v>
      </c>
    </row>
    <row r="1885">
      <c r="A1885" t="n">
        <v>2348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" t="n">
        <v>45219</v>
      </c>
      <c r="G1885" t="inlineStr">
        <is>
          <t>DEBITO</t>
        </is>
      </c>
      <c r="H1885" t="inlineStr">
        <is>
          <t>TARIFA BANCARIA VR.PARCIAL TRANSF PGTO PIX</t>
        </is>
      </c>
      <c r="I1885" t="n">
        <v>-0.32</v>
      </c>
    </row>
    <row r="1886">
      <c r="A1886" t="n">
        <v>2349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" t="n">
        <v>45219</v>
      </c>
      <c r="G1886" t="inlineStr">
        <is>
          <t>DEBITO</t>
        </is>
      </c>
      <c r="H1886" t="inlineStr">
        <is>
          <t>PAGTO ELETRONICO TRIBUTO INTERNET --RECEITA FEDERAL/SP</t>
        </is>
      </c>
      <c r="I1886" t="n">
        <v>-2601.4</v>
      </c>
    </row>
    <row r="1887">
      <c r="A1887" t="n">
        <v>2350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" t="n">
        <v>45219</v>
      </c>
      <c r="G1887" t="inlineStr">
        <is>
          <t>DEBITO</t>
        </is>
      </c>
      <c r="H1887" t="inlineStr">
        <is>
          <t>PAGTO ELETRONICO TRIBUTO INTERNET --RECEITA FEDERAL/SP</t>
        </is>
      </c>
      <c r="I1887" t="n">
        <v>-1019.54</v>
      </c>
    </row>
    <row r="1888">
      <c r="A1888" t="n">
        <v>2351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" t="n">
        <v>45219</v>
      </c>
      <c r="G1888" t="inlineStr">
        <is>
          <t>DEBITO</t>
        </is>
      </c>
      <c r="H1888" t="inlineStr">
        <is>
          <t>TRANSF CC PARA CC PJ TEMPUS FUGIT PARTICIPACOES E. LT</t>
        </is>
      </c>
      <c r="I1888" t="n">
        <v>-6797</v>
      </c>
    </row>
    <row r="1889">
      <c r="A1889" t="n">
        <v>2352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" t="n">
        <v>45219</v>
      </c>
      <c r="G1889" t="inlineStr">
        <is>
          <t>DEBITO</t>
        </is>
      </c>
      <c r="H1889" t="inlineStr">
        <is>
          <t>ADIANT SALARIO VIA NET</t>
        </is>
      </c>
      <c r="I1889" t="n">
        <v>-7337.85</v>
      </c>
    </row>
    <row r="1890">
      <c r="A1890" t="n">
        <v>2353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" t="n">
        <v>45219</v>
      </c>
      <c r="G1890" t="inlineStr">
        <is>
          <t>DEBITO</t>
        </is>
      </c>
      <c r="H1890" t="inlineStr">
        <is>
          <t>TRANSFERENCIA PIX DES: HARMONIA 3051 BAR E E 20/10</t>
        </is>
      </c>
      <c r="I1890" t="n">
        <v>-10573.52</v>
      </c>
    </row>
    <row r="1891">
      <c r="A1891" t="n">
        <v>2335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" t="n">
        <v>45218</v>
      </c>
      <c r="G1891" t="inlineStr">
        <is>
          <t>CREDITO</t>
        </is>
      </c>
      <c r="H1891" t="inlineStr">
        <is>
          <t>TRANSF CC PARA CC PJ TEMPUS FUGIT PARTICIPACOES E. LT</t>
        </is>
      </c>
      <c r="I1891" t="n">
        <v>55</v>
      </c>
    </row>
    <row r="1892">
      <c r="A1892" t="n">
        <v>2336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" t="n">
        <v>45218</v>
      </c>
      <c r="G1892" t="inlineStr">
        <is>
          <t>CREDITO</t>
        </is>
      </c>
      <c r="H1892" t="inlineStr">
        <is>
          <t>TRANSF CC PARA CC PJ FABRICA DE BARES MORUMBI BAR E R</t>
        </is>
      </c>
      <c r="I1892" t="n">
        <v>2579</v>
      </c>
    </row>
    <row r="1893">
      <c r="A1893" t="n">
        <v>2337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" t="n">
        <v>45218</v>
      </c>
      <c r="G1893" t="inlineStr">
        <is>
          <t>CREDITO</t>
        </is>
      </c>
      <c r="H1893" t="inlineStr">
        <is>
          <t>RESGATE INVEST FACIL</t>
        </is>
      </c>
      <c r="I1893" t="n">
        <v>908.5700000000001</v>
      </c>
    </row>
    <row r="1894">
      <c r="A1894" t="n">
        <v>2338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" t="n">
        <v>45218</v>
      </c>
      <c r="G1894" t="inlineStr">
        <is>
          <t>DEBITO</t>
        </is>
      </c>
      <c r="H1894" t="inlineStr">
        <is>
          <t>PAGTO ELETRON  COBRANCA MARIO PEDRO</t>
        </is>
      </c>
      <c r="I1894" t="n">
        <v>-252.99</v>
      </c>
    </row>
    <row r="1895">
      <c r="A1895" t="n">
        <v>2339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" t="n">
        <v>45218</v>
      </c>
      <c r="G1895" t="inlineStr">
        <is>
          <t>DEBITO</t>
        </is>
      </c>
      <c r="H1895" t="inlineStr">
        <is>
          <t>PAGTO ELETRON  COBRANCA NOVA COM</t>
        </is>
      </c>
      <c r="I1895" t="n">
        <v>-1569.8</v>
      </c>
    </row>
    <row r="1896">
      <c r="A1896" t="n">
        <v>2340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" t="n">
        <v>45218</v>
      </c>
      <c r="G1896" t="inlineStr">
        <is>
          <t>DEBITO</t>
        </is>
      </c>
      <c r="H1896" t="inlineStr">
        <is>
          <t>PAGTO ELETRON  COBRANCA AMBEV</t>
        </is>
      </c>
      <c r="I1896" t="n">
        <v>-1665.19</v>
      </c>
    </row>
    <row r="1897">
      <c r="A1897" t="n">
        <v>2341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" t="n">
        <v>45218</v>
      </c>
      <c r="G1897" t="inlineStr">
        <is>
          <t>DEBITO</t>
        </is>
      </c>
      <c r="H1897" t="inlineStr">
        <is>
          <t>TARIFA BANCARIA VR.PARCIAL TRANSF PGTO PIX</t>
        </is>
      </c>
      <c r="I1897" t="n">
        <v>-0.87</v>
      </c>
    </row>
    <row r="1898">
      <c r="A1898" t="n">
        <v>2342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" t="n">
        <v>45218</v>
      </c>
      <c r="G1898" t="inlineStr">
        <is>
          <t>DEBITO</t>
        </is>
      </c>
      <c r="H1898" t="inlineStr">
        <is>
          <t>PIX QR CODE ESTATICO DES: PIX Marketplace       19/10</t>
        </is>
      </c>
      <c r="I1898" t="n">
        <v>-54.72</v>
      </c>
    </row>
    <row r="1899">
      <c r="A1899" t="n">
        <v>2319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" t="n">
        <v>45217</v>
      </c>
      <c r="G1899" t="inlineStr">
        <is>
          <t>CREDITO</t>
        </is>
      </c>
      <c r="H1899" t="inlineStr">
        <is>
          <t>TED-TRANSF ELET DISPON REMET.SODEXO PASS DO BRASI</t>
        </is>
      </c>
      <c r="I1899" t="n">
        <v>1687.68</v>
      </c>
    </row>
    <row r="1900">
      <c r="A1900" t="n">
        <v>2320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" t="n">
        <v>45217</v>
      </c>
      <c r="G1900" t="inlineStr">
        <is>
          <t>CREDITO</t>
        </is>
      </c>
      <c r="H1900" t="inlineStr">
        <is>
          <t>TRANSF CC PARA CC PJ TEMPUS FUGIT PARTICIPACOES E. LT</t>
        </is>
      </c>
      <c r="I1900" t="n">
        <v>5380</v>
      </c>
    </row>
    <row r="1901">
      <c r="A1901" t="n">
        <v>2321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" t="n">
        <v>45217</v>
      </c>
      <c r="G1901" t="inlineStr">
        <is>
          <t>CREDITO</t>
        </is>
      </c>
      <c r="H1901" t="inlineStr">
        <is>
          <t>TRANSF CC PARA CC PJ TEMPUS FUGIT PARTICIPACOES E. LT</t>
        </is>
      </c>
      <c r="I1901" t="n">
        <v>285</v>
      </c>
    </row>
    <row r="1902">
      <c r="A1902" t="n">
        <v>2322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" t="n">
        <v>45217</v>
      </c>
      <c r="G1902" t="inlineStr">
        <is>
          <t>CREDITO</t>
        </is>
      </c>
      <c r="H1902" t="inlineStr">
        <is>
          <t>RESGATE INVEST FACIL</t>
        </is>
      </c>
      <c r="I1902" t="n">
        <v>669.28</v>
      </c>
    </row>
    <row r="1903">
      <c r="A1903" t="n">
        <v>2323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" t="n">
        <v>45217</v>
      </c>
      <c r="G1903" t="inlineStr">
        <is>
          <t>CREDITO</t>
        </is>
      </c>
      <c r="H1903" t="inlineStr">
        <is>
          <t>VISA DEBITO IFOOD.COM AGENCIA DE RESTAURANTE</t>
        </is>
      </c>
      <c r="I1903" t="n">
        <v>506.27</v>
      </c>
    </row>
    <row r="1904">
      <c r="A1904" t="n">
        <v>2324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" t="n">
        <v>45217</v>
      </c>
      <c r="G1904" t="inlineStr">
        <is>
          <t>CREDITO</t>
        </is>
      </c>
      <c r="H1904" t="inlineStr">
        <is>
          <t>TRANSFERENCIA PIX REM: Marina Reis Delgadinh 18/10</t>
        </is>
      </c>
      <c r="I1904" t="n">
        <v>900</v>
      </c>
    </row>
    <row r="1905">
      <c r="A1905" t="n">
        <v>2325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" t="n">
        <v>45217</v>
      </c>
      <c r="G1905" t="inlineStr">
        <is>
          <t>DEBITO</t>
        </is>
      </c>
      <c r="H1905" t="inlineStr">
        <is>
          <t>PAGTO ELETRON  COBRANCA SOUSA</t>
        </is>
      </c>
      <c r="I1905" t="n">
        <v>-450</v>
      </c>
    </row>
    <row r="1906">
      <c r="A1906" t="n">
        <v>2326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" t="n">
        <v>45217</v>
      </c>
      <c r="G1906" t="inlineStr">
        <is>
          <t>DEBITO</t>
        </is>
      </c>
      <c r="H1906" t="inlineStr">
        <is>
          <t>PAGTO ELETRON  COBRANCA HEADCHEF</t>
        </is>
      </c>
      <c r="I1906" t="n">
        <v>-650</v>
      </c>
    </row>
    <row r="1907">
      <c r="A1907" t="n">
        <v>2327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" t="n">
        <v>45217</v>
      </c>
      <c r="G1907" t="inlineStr">
        <is>
          <t>DEBITO</t>
        </is>
      </c>
      <c r="H1907" t="inlineStr">
        <is>
          <t>PAGTO ELETRON  COBRANCA CEPEL</t>
        </is>
      </c>
      <c r="I1907" t="n">
        <v>-704.1900000000001</v>
      </c>
    </row>
    <row r="1908">
      <c r="A1908" t="n">
        <v>2328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" t="n">
        <v>45217</v>
      </c>
      <c r="G1908" t="inlineStr">
        <is>
          <t>DEBITO</t>
        </is>
      </c>
      <c r="H1908" t="inlineStr">
        <is>
          <t>PAGTO ELETRON  COBRANCA TARUMA</t>
        </is>
      </c>
      <c r="I1908" t="n">
        <v>-821.61</v>
      </c>
    </row>
    <row r="1909">
      <c r="A1909" t="n">
        <v>2329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" t="n">
        <v>45217</v>
      </c>
      <c r="G1909" t="inlineStr">
        <is>
          <t>DEBITO</t>
        </is>
      </c>
      <c r="H1909" t="inlineStr">
        <is>
          <t>PAGTO ELETRON  COBRANCA SAMPATACDO</t>
        </is>
      </c>
      <c r="I1909" t="n">
        <v>-983.03</v>
      </c>
    </row>
    <row r="1910">
      <c r="A1910" t="n">
        <v>2330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" t="n">
        <v>45217</v>
      </c>
      <c r="G1910" t="inlineStr">
        <is>
          <t>DEBITO</t>
        </is>
      </c>
      <c r="H1910" t="inlineStr">
        <is>
          <t>PAGTO ELETRON  COBRANCA SAMPATACADO</t>
        </is>
      </c>
      <c r="I1910" t="n">
        <v>-1438.29</v>
      </c>
    </row>
    <row r="1911">
      <c r="A1911" t="n">
        <v>2331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" t="n">
        <v>45217</v>
      </c>
      <c r="G1911" t="inlineStr">
        <is>
          <t>DEBITO</t>
        </is>
      </c>
      <c r="H1911" t="inlineStr">
        <is>
          <t>PAGTO ELETRON  COBRANCA CASA DE CARNES PJJ</t>
        </is>
      </c>
      <c r="I1911" t="n">
        <v>-1513.75</v>
      </c>
    </row>
    <row r="1912">
      <c r="A1912" t="n">
        <v>2332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" t="n">
        <v>45217</v>
      </c>
      <c r="G1912" t="inlineStr">
        <is>
          <t>DEBITO</t>
        </is>
      </c>
      <c r="H1912" t="inlineStr">
        <is>
          <t>PAGTO ELETRON  COBRANCA PSS</t>
        </is>
      </c>
      <c r="I1912" t="n">
        <v>-2186.56</v>
      </c>
    </row>
    <row r="1913">
      <c r="A1913" t="n">
        <v>2333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" t="n">
        <v>45217</v>
      </c>
      <c r="G1913" t="inlineStr">
        <is>
          <t>DEBITO</t>
        </is>
      </c>
      <c r="H1913" t="inlineStr">
        <is>
          <t>TRANSFERENCIA PIX DES: CANTAROS DO BRASIL    18/10</t>
        </is>
      </c>
      <c r="I1913" t="n">
        <v>-382.8</v>
      </c>
    </row>
    <row r="1914">
      <c r="A1914" t="n">
        <v>2334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" t="n">
        <v>45217</v>
      </c>
      <c r="G1914" t="inlineStr">
        <is>
          <t>DEBITO</t>
        </is>
      </c>
      <c r="H1914" t="inlineStr">
        <is>
          <t>TRANSFERENCIA PIX DES: Villeneuve Della Penn 18/10</t>
        </is>
      </c>
      <c r="I1914" t="n">
        <v>-298</v>
      </c>
    </row>
    <row r="1915">
      <c r="A1915" t="n">
        <v>2300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" t="n">
        <v>45216</v>
      </c>
      <c r="G1915" t="inlineStr">
        <is>
          <t>CREDITO</t>
        </is>
      </c>
      <c r="H1915" t="inlineStr">
        <is>
          <t>TRANSF CC PARA CC PJ TEMPUS FUGIT PARTICIPACOES E. LT</t>
        </is>
      </c>
      <c r="I1915" t="n">
        <v>9800</v>
      </c>
    </row>
    <row r="1916">
      <c r="A1916" t="n">
        <v>2301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" t="n">
        <v>45216</v>
      </c>
      <c r="G1916" t="inlineStr">
        <is>
          <t>CREDITO</t>
        </is>
      </c>
      <c r="H1916" t="inlineStr">
        <is>
          <t>TRANSFERENCIA PIX REM: ANA BEATRIZ BALIEIRO  17/10</t>
        </is>
      </c>
      <c r="I1916" t="n">
        <v>1500</v>
      </c>
    </row>
    <row r="1917">
      <c r="A1917" t="n">
        <v>2302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" t="n">
        <v>45216</v>
      </c>
      <c r="G1917" t="inlineStr">
        <is>
          <t>DEBITO</t>
        </is>
      </c>
      <c r="H1917" t="inlineStr">
        <is>
          <t>PAGTO ELETRON  COBRANCA EMPORIO MEL</t>
        </is>
      </c>
      <c r="I1917" t="n">
        <v>-285.84</v>
      </c>
    </row>
    <row r="1918">
      <c r="A1918" t="n">
        <v>2303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" t="n">
        <v>45216</v>
      </c>
      <c r="G1918" t="inlineStr">
        <is>
          <t>DEBITO</t>
        </is>
      </c>
      <c r="H1918" t="inlineStr">
        <is>
          <t>PAGTO ELETRON  COBRANCA CG FOODS</t>
        </is>
      </c>
      <c r="I1918" t="n">
        <v>-307.28</v>
      </c>
    </row>
    <row r="1919">
      <c r="A1919" t="n">
        <v>2304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" t="n">
        <v>45216</v>
      </c>
      <c r="G1919" t="inlineStr">
        <is>
          <t>DEBITO</t>
        </is>
      </c>
      <c r="H1919" t="inlineStr">
        <is>
          <t>PAGTO ELETRON  COBRANCA SYLVIUS</t>
        </is>
      </c>
      <c r="I1919" t="n">
        <v>-474</v>
      </c>
    </row>
    <row r="1920">
      <c r="A1920" t="n">
        <v>2305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" t="n">
        <v>45216</v>
      </c>
      <c r="G1920" t="inlineStr">
        <is>
          <t>DEBITO</t>
        </is>
      </c>
      <c r="H1920" t="inlineStr">
        <is>
          <t>PAGTO ELETRON  COBRANCA EAU</t>
        </is>
      </c>
      <c r="I1920" t="n">
        <v>-583.7</v>
      </c>
    </row>
    <row r="1921">
      <c r="A1921" t="n">
        <v>2306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" t="n">
        <v>45216</v>
      </c>
      <c r="G1921" t="inlineStr">
        <is>
          <t>DEBITO</t>
        </is>
      </c>
      <c r="H1921" t="inlineStr">
        <is>
          <t>PAGTO ELETRON  COBRANCA DIO MIO</t>
        </is>
      </c>
      <c r="I1921" t="n">
        <v>-641.4</v>
      </c>
    </row>
    <row r="1922">
      <c r="A1922" t="n">
        <v>2307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" t="n">
        <v>45216</v>
      </c>
      <c r="G1922" t="inlineStr">
        <is>
          <t>DEBITO</t>
        </is>
      </c>
      <c r="H1922" t="inlineStr">
        <is>
          <t>PAGTO ELETRON  COBRANCA CARVAO MANDA BRASA</t>
        </is>
      </c>
      <c r="I1922" t="n">
        <v>-720</v>
      </c>
    </row>
    <row r="1923">
      <c r="A1923" t="n">
        <v>2308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" t="n">
        <v>45216</v>
      </c>
      <c r="G1923" t="inlineStr">
        <is>
          <t>DEBITO</t>
        </is>
      </c>
      <c r="H1923" t="inlineStr">
        <is>
          <t>PAGTO ELETRON  COBRANCA ESTAFF</t>
        </is>
      </c>
      <c r="I1923" t="n">
        <v>-2519</v>
      </c>
    </row>
    <row r="1924">
      <c r="A1924" t="n">
        <v>2309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" t="n">
        <v>45216</v>
      </c>
      <c r="G1924" t="inlineStr">
        <is>
          <t>DEBITO</t>
        </is>
      </c>
      <c r="H1924" t="inlineStr">
        <is>
          <t>PAGTO ELETRON  COBRANCA ATACADISTA KING FOOD</t>
        </is>
      </c>
      <c r="I1924" t="n">
        <v>-2581.79</v>
      </c>
    </row>
    <row r="1925">
      <c r="A1925" t="n">
        <v>2310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" t="n">
        <v>45216</v>
      </c>
      <c r="G1925" t="inlineStr">
        <is>
          <t>DEBITO</t>
        </is>
      </c>
      <c r="H1925" t="inlineStr">
        <is>
          <t>TARIFA BANCARIA TRANSF PGTO PIX</t>
        </is>
      </c>
      <c r="I1925" t="n">
        <v>-1.65</v>
      </c>
    </row>
    <row r="1926">
      <c r="A1926" t="n">
        <v>2311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" t="n">
        <v>45216</v>
      </c>
      <c r="G1926" t="inlineStr">
        <is>
          <t>DEBITO</t>
        </is>
      </c>
      <c r="H1926" t="inlineStr">
        <is>
          <t>TARIFA BANCARIA TRANSF PGTO PIX</t>
        </is>
      </c>
      <c r="I1926" t="n">
        <v>-7</v>
      </c>
    </row>
    <row r="1927">
      <c r="A1927" t="n">
        <v>2312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" t="n">
        <v>45216</v>
      </c>
      <c r="G1927" t="inlineStr">
        <is>
          <t>DEBITO</t>
        </is>
      </c>
      <c r="H1927" t="inlineStr">
        <is>
          <t>TARIFA BANCARIA TRANSF PGTO PIX</t>
        </is>
      </c>
      <c r="I1927" t="n">
        <v>-9</v>
      </c>
    </row>
    <row r="1928">
      <c r="A1928" t="n">
        <v>2313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" t="n">
        <v>45216</v>
      </c>
      <c r="G1928" t="inlineStr">
        <is>
          <t>DEBITO</t>
        </is>
      </c>
      <c r="H1928" t="inlineStr">
        <is>
          <t>TARIFA BANCARIA TRANSF PGTO PIX</t>
        </is>
      </c>
      <c r="I1928" t="n">
        <v>-1.65</v>
      </c>
    </row>
    <row r="1929">
      <c r="A1929" t="n">
        <v>2314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" t="n">
        <v>45216</v>
      </c>
      <c r="G1929" t="inlineStr">
        <is>
          <t>DEBITO</t>
        </is>
      </c>
      <c r="H1929" t="inlineStr">
        <is>
          <t>TARIFA BANCARIA TRANSF PGTO PIX</t>
        </is>
      </c>
      <c r="I1929" t="n">
        <v>-1.65</v>
      </c>
    </row>
    <row r="1930">
      <c r="A1930" t="n">
        <v>2315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" t="n">
        <v>45216</v>
      </c>
      <c r="G1930" t="inlineStr">
        <is>
          <t>DEBITO</t>
        </is>
      </c>
      <c r="H1930" t="inlineStr">
        <is>
          <t>TARIFA BANCARIA TRANSF PGTO PIX</t>
        </is>
      </c>
      <c r="I1930" t="n">
        <v>-2.61</v>
      </c>
    </row>
    <row r="1931">
      <c r="A1931" t="n">
        <v>2316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" t="n">
        <v>45216</v>
      </c>
      <c r="G1931" t="inlineStr">
        <is>
          <t>DEBITO</t>
        </is>
      </c>
      <c r="H1931" t="inlineStr">
        <is>
          <t>TARIFA BANCARIA TRANSF PGTO PIX</t>
        </is>
      </c>
      <c r="I1931" t="n">
        <v>-6.3</v>
      </c>
    </row>
    <row r="1932">
      <c r="A1932" t="n">
        <v>2317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" t="n">
        <v>45216</v>
      </c>
      <c r="G1932" t="inlineStr">
        <is>
          <t>DEBITO</t>
        </is>
      </c>
      <c r="H1932" t="inlineStr">
        <is>
          <t>PAGTO ELETRONICO TRIBUTO INTERNET --PMSP SP</t>
        </is>
      </c>
      <c r="I1932" t="n">
        <v>-1578.29</v>
      </c>
    </row>
    <row r="1933">
      <c r="A1933" t="n">
        <v>2318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" t="n">
        <v>45216</v>
      </c>
      <c r="G1933" t="inlineStr">
        <is>
          <t>DEBITO</t>
        </is>
      </c>
      <c r="H1933" t="inlineStr">
        <is>
          <t>APLIC.INVEST FACIL</t>
        </is>
      </c>
      <c r="I1933" t="n">
        <v>-1577.84</v>
      </c>
    </row>
    <row r="1934">
      <c r="A1934" t="n">
        <v>2281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" t="n">
        <v>45215</v>
      </c>
      <c r="G1934" t="inlineStr">
        <is>
          <t>CREDITO</t>
        </is>
      </c>
      <c r="H1934" t="inlineStr">
        <is>
          <t>TRANSF CC PARA CC PJ TEMPUS FUGIT PARTICIPACOES E. LT</t>
        </is>
      </c>
      <c r="I1934" t="n">
        <v>47300</v>
      </c>
    </row>
    <row r="1935">
      <c r="A1935" t="n">
        <v>2282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" t="n">
        <v>45215</v>
      </c>
      <c r="G1935" t="inlineStr">
        <is>
          <t>DEBITO</t>
        </is>
      </c>
      <c r="H1935" t="inlineStr">
        <is>
          <t>PAGTO ELETRON  COBRANCA DEOLINDA</t>
        </is>
      </c>
      <c r="I1935" t="n">
        <v>-144.4</v>
      </c>
    </row>
    <row r="1936">
      <c r="A1936" t="n">
        <v>2283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" t="n">
        <v>45215</v>
      </c>
      <c r="G1936" t="inlineStr">
        <is>
          <t>DEBITO</t>
        </is>
      </c>
      <c r="H1936" t="inlineStr">
        <is>
          <t>PAGTO ELETRON  COBRANCA GETIN</t>
        </is>
      </c>
      <c r="I1936" t="n">
        <v>-129</v>
      </c>
    </row>
    <row r="1937">
      <c r="A1937" t="n">
        <v>2284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" t="n">
        <v>45215</v>
      </c>
      <c r="G1937" t="inlineStr">
        <is>
          <t>DEBITO</t>
        </is>
      </c>
      <c r="H1937" t="inlineStr">
        <is>
          <t>PAGTO ELETRON  COBRANCA HASTAG</t>
        </is>
      </c>
      <c r="I1937" t="n">
        <v>-200</v>
      </c>
    </row>
    <row r="1938">
      <c r="A1938" t="n">
        <v>2285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" t="n">
        <v>45215</v>
      </c>
      <c r="G1938" t="inlineStr">
        <is>
          <t>DEBITO</t>
        </is>
      </c>
      <c r="H1938" t="inlineStr">
        <is>
          <t>PAGTO ELETRON  COBRANCA ICEPRO</t>
        </is>
      </c>
      <c r="I1938" t="n">
        <v>-216.6</v>
      </c>
    </row>
    <row r="1939">
      <c r="A1939" t="n">
        <v>2286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" t="n">
        <v>45215</v>
      </c>
      <c r="G1939" t="inlineStr">
        <is>
          <t>DEBITO</t>
        </is>
      </c>
      <c r="H1939" t="inlineStr">
        <is>
          <t>PAGTO ELETRON  COBRANCA GENIUS</t>
        </is>
      </c>
      <c r="I1939" t="n">
        <v>-370.6</v>
      </c>
    </row>
    <row r="1940">
      <c r="A1940" t="n">
        <v>2287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" t="n">
        <v>45215</v>
      </c>
      <c r="G1940" t="inlineStr">
        <is>
          <t>DEBITO</t>
        </is>
      </c>
      <c r="H1940" t="inlineStr">
        <is>
          <t>PAGTO ELETRON  COBRANCA MARIO PEDRO</t>
        </is>
      </c>
      <c r="I1940" t="n">
        <v>-445.95</v>
      </c>
    </row>
    <row r="1941">
      <c r="A1941" t="n">
        <v>2288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" t="n">
        <v>45215</v>
      </c>
      <c r="G1941" t="inlineStr">
        <is>
          <t>DEBITO</t>
        </is>
      </c>
      <c r="H1941" t="inlineStr">
        <is>
          <t>PAGTO ELETRON  COBRANCA LUZART</t>
        </is>
      </c>
      <c r="I1941" t="n">
        <v>-501</v>
      </c>
    </row>
    <row r="1942">
      <c r="A1942" t="n">
        <v>2289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" t="n">
        <v>45215</v>
      </c>
      <c r="G1942" t="inlineStr">
        <is>
          <t>DEBITO</t>
        </is>
      </c>
      <c r="H1942" t="inlineStr">
        <is>
          <t>PAGTO ELETRON  COBRANCA MARIO PEDRO</t>
        </is>
      </c>
      <c r="I1942" t="n">
        <v>-818.5599999999999</v>
      </c>
    </row>
    <row r="1943">
      <c r="A1943" t="n">
        <v>2290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" t="n">
        <v>45215</v>
      </c>
      <c r="G1943" t="inlineStr">
        <is>
          <t>DEBITO</t>
        </is>
      </c>
      <c r="H1943" t="inlineStr">
        <is>
          <t>PAGTO ELETRON  COBRANCA DEOLINDA</t>
        </is>
      </c>
      <c r="I1943" t="n">
        <v>-1662.4</v>
      </c>
    </row>
    <row r="1944">
      <c r="A1944" t="n">
        <v>2291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" t="n">
        <v>45215</v>
      </c>
      <c r="G1944" t="inlineStr">
        <is>
          <t>DEBITO</t>
        </is>
      </c>
      <c r="H1944" t="inlineStr">
        <is>
          <t>PAGTO ELETRON  COBRANCA TARUMA</t>
        </is>
      </c>
      <c r="I1944" t="n">
        <v>-1676.83</v>
      </c>
    </row>
    <row r="1945">
      <c r="A1945" t="n">
        <v>2292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" t="n">
        <v>45215</v>
      </c>
      <c r="G1945" t="inlineStr">
        <is>
          <t>DEBITO</t>
        </is>
      </c>
      <c r="H1945" t="inlineStr">
        <is>
          <t>PAGTO ELETRON  COBRANCA ESHOWS</t>
        </is>
      </c>
      <c r="I1945" t="n">
        <v>-2350</v>
      </c>
    </row>
    <row r="1946">
      <c r="A1946" t="n">
        <v>2293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" t="n">
        <v>45215</v>
      </c>
      <c r="G1946" t="inlineStr">
        <is>
          <t>DEBITO</t>
        </is>
      </c>
      <c r="H1946" t="inlineStr">
        <is>
          <t>PAGTO ELETRON  COBRANCA CAMARGO E SILVESTRE</t>
        </is>
      </c>
      <c r="I1946" t="n">
        <v>-4310.27</v>
      </c>
    </row>
    <row r="1947">
      <c r="A1947" t="n">
        <v>2294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" t="n">
        <v>45215</v>
      </c>
      <c r="G1947" t="inlineStr">
        <is>
          <t>DEBITO</t>
        </is>
      </c>
      <c r="H1947" t="inlineStr">
        <is>
          <t>PAGTO ELETRON  COBRANCA CAMARGO E SILVESTRE</t>
        </is>
      </c>
      <c r="I1947" t="n">
        <v>-4310.27</v>
      </c>
    </row>
    <row r="1948">
      <c r="A1948" t="n">
        <v>2295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" t="n">
        <v>45215</v>
      </c>
      <c r="G1948" t="inlineStr">
        <is>
          <t>DEBITO</t>
        </is>
      </c>
      <c r="H1948" t="inlineStr">
        <is>
          <t>TARIFA BANCARIA Max Empresarial 1</t>
        </is>
      </c>
      <c r="I1948" t="n">
        <v>-11.59</v>
      </c>
    </row>
    <row r="1949">
      <c r="A1949" t="n">
        <v>2296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" t="n">
        <v>45215</v>
      </c>
      <c r="G1949" t="inlineStr">
        <is>
          <t>DEBITO</t>
        </is>
      </c>
      <c r="H1949" t="inlineStr">
        <is>
          <t>TRANSF CC PARA CC PJ TEMPUS FUGIT PARTICIPACOES E. LT</t>
        </is>
      </c>
      <c r="I1949" t="n">
        <v>-3654.5</v>
      </c>
    </row>
    <row r="1950">
      <c r="A1950" t="n">
        <v>2297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" t="n">
        <v>45215</v>
      </c>
      <c r="G1950" t="inlineStr">
        <is>
          <t>DEBITO</t>
        </is>
      </c>
      <c r="H1950" t="inlineStr">
        <is>
          <t>TRANSF CC PARA CP PJ JOSENILDO MENDES DE CARVALHO</t>
        </is>
      </c>
      <c r="I1950" t="n">
        <v>-600</v>
      </c>
    </row>
    <row r="1951">
      <c r="A1951" t="n">
        <v>2298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" t="n">
        <v>45215</v>
      </c>
      <c r="G1951" t="inlineStr">
        <is>
          <t>DEBITO</t>
        </is>
      </c>
      <c r="H1951" t="inlineStr">
        <is>
          <t>TRANSFERENCIA PIX DES: HARMONIA 3051 BAR E E 16/10</t>
        </is>
      </c>
      <c r="I1951" t="n">
        <v>-25898</v>
      </c>
    </row>
    <row r="1952">
      <c r="A1952" t="n">
        <v>2299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" t="n">
        <v>45215</v>
      </c>
      <c r="G1952" t="inlineStr">
        <is>
          <t>DEBITO</t>
        </is>
      </c>
      <c r="H1952" t="inlineStr">
        <is>
          <t>TRANSFERENCIA PIX DES: HARMONIA 3051 BAR E E 16/10</t>
        </is>
      </c>
      <c r="I1952" t="n">
        <v>-0.03</v>
      </c>
    </row>
    <row r="1953">
      <c r="A1953" t="n">
        <v>2261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" t="n">
        <v>45212</v>
      </c>
      <c r="G1953" t="inlineStr">
        <is>
          <t>CREDITO</t>
        </is>
      </c>
      <c r="H1953" t="inlineStr">
        <is>
          <t>TED-TRANSF ELET DISPON REMET.BANCO TOPAZIO S.A.</t>
        </is>
      </c>
      <c r="I1953" t="n">
        <v>59.63</v>
      </c>
    </row>
    <row r="1954">
      <c r="A1954" t="n">
        <v>2262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" t="n">
        <v>45212</v>
      </c>
      <c r="G1954" t="inlineStr">
        <is>
          <t>CREDITO</t>
        </is>
      </c>
      <c r="H1954" t="inlineStr">
        <is>
          <t>TED-TRANSF ELET DISPON REMET.APTCON SERVICOS ADMI</t>
        </is>
      </c>
      <c r="I1954" t="n">
        <v>4400</v>
      </c>
    </row>
    <row r="1955">
      <c r="A1955" t="n">
        <v>2263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" t="n">
        <v>45212</v>
      </c>
      <c r="G1955" t="inlineStr">
        <is>
          <t>CREDITO</t>
        </is>
      </c>
      <c r="H1955" t="inlineStr">
        <is>
          <t>TRANSF AUTORIZ ENTRE AGS WALTER GUBEISSI FILHO</t>
        </is>
      </c>
      <c r="I1955" t="n">
        <v>750</v>
      </c>
    </row>
    <row r="1956">
      <c r="A1956" t="n">
        <v>2264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" t="n">
        <v>45212</v>
      </c>
      <c r="G1956" t="inlineStr">
        <is>
          <t>CREDITO</t>
        </is>
      </c>
      <c r="H1956" t="inlineStr">
        <is>
          <t>TRANSF CC PARA CC PJ TEMPUS FUGIT PARTICIPACOES E. LT</t>
        </is>
      </c>
      <c r="I1956" t="n">
        <v>8800</v>
      </c>
    </row>
    <row r="1957">
      <c r="A1957" t="n">
        <v>2265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" t="n">
        <v>45212</v>
      </c>
      <c r="G1957" t="inlineStr">
        <is>
          <t>DEBITO</t>
        </is>
      </c>
      <c r="H1957" t="inlineStr">
        <is>
          <t>PAGTO ELETRON  COBRANCA SAMPATACADO</t>
        </is>
      </c>
      <c r="I1957" t="n">
        <v>-155.88</v>
      </c>
    </row>
    <row r="1958">
      <c r="A1958" t="n">
        <v>2266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" t="n">
        <v>45212</v>
      </c>
      <c r="G1958" t="inlineStr">
        <is>
          <t>DEBITO</t>
        </is>
      </c>
      <c r="H1958" t="inlineStr">
        <is>
          <t>PAGTO ELETRON  COBRANCA LSA</t>
        </is>
      </c>
      <c r="I1958" t="n">
        <v>-270</v>
      </c>
    </row>
    <row r="1959">
      <c r="A1959" t="n">
        <v>2267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" t="n">
        <v>45212</v>
      </c>
      <c r="G1959" t="inlineStr">
        <is>
          <t>DEBITO</t>
        </is>
      </c>
      <c r="H1959" t="inlineStr">
        <is>
          <t>PAGTO ELETRON  COBRANCA DISPLAY</t>
        </is>
      </c>
      <c r="I1959" t="n">
        <v>-327.6</v>
      </c>
    </row>
    <row r="1960">
      <c r="A1960" t="n">
        <v>2268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" t="n">
        <v>45212</v>
      </c>
      <c r="G1960" t="inlineStr">
        <is>
          <t>DEBITO</t>
        </is>
      </c>
      <c r="H1960" t="inlineStr">
        <is>
          <t>PAGTO ELETRON  COBRANCA FUNGO DE QUINTAL</t>
        </is>
      </c>
      <c r="I1960" t="n">
        <v>-341.2</v>
      </c>
    </row>
    <row r="1961">
      <c r="A1961" t="n">
        <v>2269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" t="n">
        <v>45212</v>
      </c>
      <c r="G1961" t="inlineStr">
        <is>
          <t>DEBITO</t>
        </is>
      </c>
      <c r="H1961" t="inlineStr">
        <is>
          <t>PAGTO ELETRON  COBRANCA MARIO PEDRO</t>
        </is>
      </c>
      <c r="I1961" t="n">
        <v>-526.25</v>
      </c>
    </row>
    <row r="1962">
      <c r="A1962" t="n">
        <v>2270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" t="n">
        <v>45212</v>
      </c>
      <c r="G1962" t="inlineStr">
        <is>
          <t>DEBITO</t>
        </is>
      </c>
      <c r="H1962" t="inlineStr">
        <is>
          <t>PAGTO ELETRON  COBRANCA RN</t>
        </is>
      </c>
      <c r="I1962" t="n">
        <v>-698</v>
      </c>
    </row>
    <row r="1963">
      <c r="A1963" t="n">
        <v>2271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" t="n">
        <v>45212</v>
      </c>
      <c r="G1963" t="inlineStr">
        <is>
          <t>DEBITO</t>
        </is>
      </c>
      <c r="H1963" t="inlineStr">
        <is>
          <t>PAGTO ELETRON  COBRANCA VIVA ESPETOS</t>
        </is>
      </c>
      <c r="I1963" t="n">
        <v>-1453.79</v>
      </c>
    </row>
    <row r="1964">
      <c r="A1964" t="n">
        <v>2272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" t="n">
        <v>45212</v>
      </c>
      <c r="G1964" t="inlineStr">
        <is>
          <t>DEBITO</t>
        </is>
      </c>
      <c r="H1964" t="inlineStr">
        <is>
          <t>PAGTO ELETRON  COBRANCA AMBEV</t>
        </is>
      </c>
      <c r="I1964" t="n">
        <v>-4073.29</v>
      </c>
    </row>
    <row r="1965">
      <c r="A1965" t="n">
        <v>2273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" t="n">
        <v>45212</v>
      </c>
      <c r="G1965" t="inlineStr">
        <is>
          <t>DEBITO</t>
        </is>
      </c>
      <c r="H1965" t="inlineStr">
        <is>
          <t>TARIFA BANCARIA VR.PARCIAL Max Empresarial 1</t>
        </is>
      </c>
      <c r="I1965" t="n">
        <v>-114.91</v>
      </c>
    </row>
    <row r="1966">
      <c r="A1966" t="n">
        <v>2274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" t="n">
        <v>45212</v>
      </c>
      <c r="G1966" t="inlineStr">
        <is>
          <t>DEBITO</t>
        </is>
      </c>
      <c r="H1966" t="inlineStr">
        <is>
          <t>TARIFA BANCARIA TRANSF PGTO PIX</t>
        </is>
      </c>
      <c r="I1966" t="n">
        <v>-9</v>
      </c>
    </row>
    <row r="1967">
      <c r="A1967" t="n">
        <v>2275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" t="n">
        <v>45212</v>
      </c>
      <c r="G1967" t="inlineStr">
        <is>
          <t>DEBITO</t>
        </is>
      </c>
      <c r="H1967" t="inlineStr">
        <is>
          <t>TARIFA BANCARIA TRANSF PGTO PIX</t>
        </is>
      </c>
      <c r="I1967" t="n">
        <v>-9</v>
      </c>
    </row>
    <row r="1968">
      <c r="A1968" t="n">
        <v>2276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" t="n">
        <v>45212</v>
      </c>
      <c r="G1968" t="inlineStr">
        <is>
          <t>DEBITO</t>
        </is>
      </c>
      <c r="H1968" t="inlineStr">
        <is>
          <t>TRANSF CC PARA CC PJ TEMPUS FUGIT PARTICIPACOES E. LT</t>
        </is>
      </c>
      <c r="I1968" t="n">
        <v>-5270</v>
      </c>
    </row>
    <row r="1969">
      <c r="A1969" t="n">
        <v>2277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" t="n">
        <v>45212</v>
      </c>
      <c r="G1969" t="inlineStr">
        <is>
          <t>DEBITO</t>
        </is>
      </c>
      <c r="H1969" t="inlineStr">
        <is>
          <t>TRANSFERENCIA PIX DES: PRINTCLEAN SOLUCOES G 13/10</t>
        </is>
      </c>
      <c r="I1969" t="n">
        <v>-90</v>
      </c>
    </row>
    <row r="1970">
      <c r="A1970" t="n">
        <v>2278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" t="n">
        <v>45212</v>
      </c>
      <c r="G1970" t="inlineStr">
        <is>
          <t>DEBITO</t>
        </is>
      </c>
      <c r="H1970" t="inlineStr">
        <is>
          <t>TRANSFERENCIA PIX DES: JULIANA PEREIRA DE JE 13/10</t>
        </is>
      </c>
      <c r="I1970" t="n">
        <v>-186.67</v>
      </c>
    </row>
    <row r="1971">
      <c r="A1971" t="n">
        <v>2279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" t="n">
        <v>45212</v>
      </c>
      <c r="G1971" t="inlineStr">
        <is>
          <t>DEBITO</t>
        </is>
      </c>
      <c r="H1971" t="inlineStr">
        <is>
          <t>TRANSFERENCIA PIX DES: Jaqueline Almeida Bar 13/10</t>
        </is>
      </c>
      <c r="I1971" t="n">
        <v>-34.92</v>
      </c>
    </row>
    <row r="1972">
      <c r="A1972" t="n">
        <v>2280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" t="n">
        <v>45212</v>
      </c>
      <c r="G1972" t="inlineStr">
        <is>
          <t>DEBITO</t>
        </is>
      </c>
      <c r="H1972" t="inlineStr">
        <is>
          <t>TRANSFERENCIA PIX DES: DUO COMUNICA LTDA     13/10</t>
        </is>
      </c>
      <c r="I1972" t="n">
        <v>-450</v>
      </c>
    </row>
    <row r="1973">
      <c r="A1973" t="n">
        <v>2246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" t="n">
        <v>45210</v>
      </c>
      <c r="G1973" t="inlineStr">
        <is>
          <t>CREDITO</t>
        </is>
      </c>
      <c r="H1973" t="inlineStr">
        <is>
          <t>TED-TRANSF ELET DISPON REMET.SODEXO PASS DO BRASI</t>
        </is>
      </c>
      <c r="I1973" t="n">
        <v>1059.3</v>
      </c>
    </row>
    <row r="1974">
      <c r="A1974" t="n">
        <v>2247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" t="n">
        <v>45210</v>
      </c>
      <c r="G1974" t="inlineStr">
        <is>
          <t>CREDITO</t>
        </is>
      </c>
      <c r="H1974" t="inlineStr">
        <is>
          <t>TRANSF CC PARA CC PJ TEMPUS FUGIT PARTICIPACOES E. LT</t>
        </is>
      </c>
      <c r="I1974" t="n">
        <v>37000</v>
      </c>
    </row>
    <row r="1975">
      <c r="A1975" t="n">
        <v>2248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" t="n">
        <v>45210</v>
      </c>
      <c r="G1975" t="inlineStr">
        <is>
          <t>CREDITO</t>
        </is>
      </c>
      <c r="H1975" t="inlineStr">
        <is>
          <t>RESGATE INVEST FACIL</t>
        </is>
      </c>
      <c r="I1975" t="n">
        <v>815.75</v>
      </c>
    </row>
    <row r="1976">
      <c r="A1976" t="n">
        <v>2249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" t="n">
        <v>45210</v>
      </c>
      <c r="G1976" t="inlineStr">
        <is>
          <t>CREDITO</t>
        </is>
      </c>
      <c r="H1976" t="inlineStr">
        <is>
          <t>RESGATE INVEST FACIL</t>
        </is>
      </c>
      <c r="I1976" t="n">
        <v>144.67</v>
      </c>
    </row>
    <row r="1977">
      <c r="A1977" t="n">
        <v>2250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" t="n">
        <v>45210</v>
      </c>
      <c r="G1977" t="inlineStr">
        <is>
          <t>CREDITO</t>
        </is>
      </c>
      <c r="H1977" t="inlineStr">
        <is>
          <t>MASTER CREDITO IFOOD.COM AGENCIA DE RESTAURANTE</t>
        </is>
      </c>
      <c r="I1977" t="n">
        <v>63.47</v>
      </c>
    </row>
    <row r="1978">
      <c r="A1978" t="n">
        <v>2251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" t="n">
        <v>45210</v>
      </c>
      <c r="G1978" t="inlineStr">
        <is>
          <t>CREDITO</t>
        </is>
      </c>
      <c r="H1978" t="inlineStr">
        <is>
          <t>TRANSFERENCIA PIX REM: Souza, Okawa Advogado 11/10</t>
        </is>
      </c>
      <c r="I1978" t="n">
        <v>4783.5</v>
      </c>
    </row>
    <row r="1979">
      <c r="A1979" t="n">
        <v>2252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" t="n">
        <v>45210</v>
      </c>
      <c r="G1979" t="inlineStr">
        <is>
          <t>DEBITO</t>
        </is>
      </c>
      <c r="H1979" t="inlineStr">
        <is>
          <t>PAGTO ELETRON  COBRANCA PSS</t>
        </is>
      </c>
      <c r="I1979" t="n">
        <v>-610.92</v>
      </c>
    </row>
    <row r="1980">
      <c r="A1980" t="n">
        <v>2253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" t="n">
        <v>45210</v>
      </c>
      <c r="G1980" t="inlineStr">
        <is>
          <t>DEBITO</t>
        </is>
      </c>
      <c r="H1980" t="inlineStr">
        <is>
          <t>PAGTO ELETRON  COBRANCA DISPLAY</t>
        </is>
      </c>
      <c r="I1980" t="n">
        <v>-824.0700000000001</v>
      </c>
    </row>
    <row r="1981">
      <c r="A1981" t="n">
        <v>2254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" t="n">
        <v>45210</v>
      </c>
      <c r="G1981" t="inlineStr">
        <is>
          <t>DEBITO</t>
        </is>
      </c>
      <c r="H1981" t="inlineStr">
        <is>
          <t>PAGTO ELETRON  COBRANCA TARUMA</t>
        </is>
      </c>
      <c r="I1981" t="n">
        <v>-985.47</v>
      </c>
    </row>
    <row r="1982">
      <c r="A1982" t="n">
        <v>2255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" t="n">
        <v>45210</v>
      </c>
      <c r="G1982" t="inlineStr">
        <is>
          <t>DEBITO</t>
        </is>
      </c>
      <c r="H1982" t="inlineStr">
        <is>
          <t>TED DIF.TITUL.CC H.BANK DEST. RENATO DE ASSIS TRIP</t>
        </is>
      </c>
      <c r="I1982" t="n">
        <v>-35000</v>
      </c>
    </row>
    <row r="1983">
      <c r="A1983" t="n">
        <v>2256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" t="n">
        <v>45210</v>
      </c>
      <c r="G1983" t="inlineStr">
        <is>
          <t>DEBITO</t>
        </is>
      </c>
      <c r="H1983" t="inlineStr">
        <is>
          <t>TRANSF CC PARA CC PJ TEMPUS FUGIT PARTICIPACOES E. LT</t>
        </is>
      </c>
      <c r="I1983" t="n">
        <v>-4941</v>
      </c>
    </row>
    <row r="1984">
      <c r="A1984" t="n">
        <v>2257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" t="n">
        <v>45210</v>
      </c>
      <c r="G1984" t="inlineStr">
        <is>
          <t>DEBITO</t>
        </is>
      </c>
      <c r="H1984" t="inlineStr">
        <is>
          <t>DOC/TED INTERNET TED INTERNET</t>
        </is>
      </c>
      <c r="I1984" t="n">
        <v>-12.15</v>
      </c>
    </row>
    <row r="1985">
      <c r="A1985" t="n">
        <v>2258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" t="n">
        <v>45210</v>
      </c>
      <c r="G1985" t="inlineStr">
        <is>
          <t>DEBITO</t>
        </is>
      </c>
      <c r="H1985" t="inlineStr">
        <is>
          <t>TRANSFERENCIA PIX DES: AFEQUI   DISTRIBUIDOR 11/10</t>
        </is>
      </c>
      <c r="I1985" t="n">
        <v>-93.2</v>
      </c>
    </row>
    <row r="1986">
      <c r="A1986" t="n">
        <v>2259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" t="n">
        <v>45210</v>
      </c>
      <c r="G1986" t="inlineStr">
        <is>
          <t>DEBITO</t>
        </is>
      </c>
      <c r="H1986" t="inlineStr">
        <is>
          <t>TRANSFERENCIA PIX DES: CLAUDINEA DE LIMA P A 11/10</t>
        </is>
      </c>
      <c r="I1986" t="n">
        <v>-500</v>
      </c>
    </row>
    <row r="1987">
      <c r="A1987" t="n">
        <v>2260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" t="n">
        <v>45210</v>
      </c>
      <c r="G1987" t="inlineStr">
        <is>
          <t>DEBITO</t>
        </is>
      </c>
      <c r="H1987" t="inlineStr">
        <is>
          <t>TRANSFERENCIA PIX DES: VOLTERA EXAUSTAO      11/10</t>
        </is>
      </c>
      <c r="I1987" t="n">
        <v>-900</v>
      </c>
    </row>
    <row r="1988">
      <c r="A1988" t="n">
        <v>2227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" t="n">
        <v>45209</v>
      </c>
      <c r="G1988" t="inlineStr">
        <is>
          <t>CREDITO</t>
        </is>
      </c>
      <c r="H1988" t="inlineStr">
        <is>
          <t>TRANSF CC PARA CC PJ TEMPUS FUGIT PARTICIPACOES E. LT</t>
        </is>
      </c>
      <c r="I1988" t="n">
        <v>31940</v>
      </c>
    </row>
    <row r="1989">
      <c r="A1989" t="n">
        <v>2228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" t="n">
        <v>45209</v>
      </c>
      <c r="G1989" t="inlineStr">
        <is>
          <t>CREDITO</t>
        </is>
      </c>
      <c r="H1989" t="inlineStr">
        <is>
          <t>TRANSFERENCIA PIX REM: Jorge Manoel Da Silva 10/10</t>
        </is>
      </c>
      <c r="I1989" t="n">
        <v>1500</v>
      </c>
    </row>
    <row r="1990">
      <c r="A1990" t="n">
        <v>2229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" t="n">
        <v>45209</v>
      </c>
      <c r="G1990" t="inlineStr">
        <is>
          <t>CREDITO</t>
        </is>
      </c>
      <c r="H1990" t="inlineStr">
        <is>
          <t>TRANSFERENCIA PIX REM: LIRIUM IND E COM LTDA 10/10</t>
        </is>
      </c>
      <c r="I1990" t="n">
        <v>960</v>
      </c>
    </row>
    <row r="1991">
      <c r="A1991" t="n">
        <v>2230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" t="n">
        <v>45209</v>
      </c>
      <c r="G1991" t="inlineStr">
        <is>
          <t>DEBITO</t>
        </is>
      </c>
      <c r="H1991" t="inlineStr">
        <is>
          <t>PAGTO ELETRON  COBRANCA STEMME</t>
        </is>
      </c>
      <c r="I1991" t="n">
        <v>-299.9</v>
      </c>
    </row>
    <row r="1992">
      <c r="A1992" t="n">
        <v>2231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" t="n">
        <v>45209</v>
      </c>
      <c r="G1992" t="inlineStr">
        <is>
          <t>DEBITO</t>
        </is>
      </c>
      <c r="H1992" t="inlineStr">
        <is>
          <t>PAGTO ELETRON  COBRANCA EMPORIO MEL</t>
        </is>
      </c>
      <c r="I1992" t="n">
        <v>-311.1</v>
      </c>
    </row>
    <row r="1993">
      <c r="A1993" t="n">
        <v>2232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" t="n">
        <v>45209</v>
      </c>
      <c r="G1993" t="inlineStr">
        <is>
          <t>DEBITO</t>
        </is>
      </c>
      <c r="H1993" t="inlineStr">
        <is>
          <t>PAGTO ELETRON  COBRANCA EMPORIO MEL</t>
        </is>
      </c>
      <c r="I1993" t="n">
        <v>-351.94</v>
      </c>
    </row>
    <row r="1994">
      <c r="A1994" t="n">
        <v>2233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" t="n">
        <v>45209</v>
      </c>
      <c r="G1994" t="inlineStr">
        <is>
          <t>DEBITO</t>
        </is>
      </c>
      <c r="H1994" t="inlineStr">
        <is>
          <t>PAGTO ELETRON  COBRANCA CEPEL</t>
        </is>
      </c>
      <c r="I1994" t="n">
        <v>-399.7</v>
      </c>
    </row>
    <row r="1995">
      <c r="A1995" t="n">
        <v>2234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" t="n">
        <v>45209</v>
      </c>
      <c r="G1995" t="inlineStr">
        <is>
          <t>DEBITO</t>
        </is>
      </c>
      <c r="H1995" t="inlineStr">
        <is>
          <t>PAGTO ELETRON  COBRANCA EAU</t>
        </is>
      </c>
      <c r="I1995" t="n">
        <v>-570</v>
      </c>
    </row>
    <row r="1996">
      <c r="A1996" t="n">
        <v>2235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" t="n">
        <v>45209</v>
      </c>
      <c r="G1996" t="inlineStr">
        <is>
          <t>DEBITO</t>
        </is>
      </c>
      <c r="H1996" t="inlineStr">
        <is>
          <t>PAGTO ELETRON  COBRANCA CARVAO MANDA BRASA</t>
        </is>
      </c>
      <c r="I1996" t="n">
        <v>-864</v>
      </c>
    </row>
    <row r="1997">
      <c r="A1997" t="n">
        <v>2236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" t="n">
        <v>45209</v>
      </c>
      <c r="G1997" t="inlineStr">
        <is>
          <t>DEBITO</t>
        </is>
      </c>
      <c r="H1997" t="inlineStr">
        <is>
          <t>PAGTO ELETRON  COBRANCA PJJ</t>
        </is>
      </c>
      <c r="I1997" t="n">
        <v>-890.6</v>
      </c>
    </row>
    <row r="1998">
      <c r="A1998" t="n">
        <v>2237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" t="n">
        <v>45209</v>
      </c>
      <c r="G1998" t="inlineStr">
        <is>
          <t>DEBITO</t>
        </is>
      </c>
      <c r="H1998" t="inlineStr">
        <is>
          <t>PAGTO ELETRON  COBRANCA RODESIA</t>
        </is>
      </c>
      <c r="I1998" t="n">
        <v>-1277.35</v>
      </c>
    </row>
    <row r="1999">
      <c r="A1999" t="n">
        <v>2238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" t="n">
        <v>45209</v>
      </c>
      <c r="G1999" t="inlineStr">
        <is>
          <t>DEBITO</t>
        </is>
      </c>
      <c r="H1999" t="inlineStr">
        <is>
          <t>PAGTO ELETRON  COBRANCA BB</t>
        </is>
      </c>
      <c r="I1999" t="n">
        <v>-2299.65</v>
      </c>
    </row>
    <row r="2000">
      <c r="A2000" t="n">
        <v>2239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" t="n">
        <v>45209</v>
      </c>
      <c r="G2000" t="inlineStr">
        <is>
          <t>DEBITO</t>
        </is>
      </c>
      <c r="H2000" t="inlineStr">
        <is>
          <t>PAGTO ELETRON  COBRANCA ESTAFF</t>
        </is>
      </c>
      <c r="I2000" t="n">
        <v>-2959</v>
      </c>
    </row>
    <row r="2001">
      <c r="A2001" t="n">
        <v>2240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" t="n">
        <v>45209</v>
      </c>
      <c r="G2001" t="inlineStr">
        <is>
          <t>DEBITO</t>
        </is>
      </c>
      <c r="H2001" t="inlineStr">
        <is>
          <t>PAGTO ELETRON  COBRANCA CAMARGO</t>
        </is>
      </c>
      <c r="I2001" t="n">
        <v>-14000</v>
      </c>
    </row>
    <row r="2002">
      <c r="A2002" t="n">
        <v>2241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" t="n">
        <v>45209</v>
      </c>
      <c r="G2002" t="inlineStr">
        <is>
          <t>DEBITO</t>
        </is>
      </c>
      <c r="H2002" t="inlineStr">
        <is>
          <t>PAGTO ELETRON  COBRANCA DUAS LAGOAS</t>
        </is>
      </c>
      <c r="I2002" t="n">
        <v>-559.91</v>
      </c>
    </row>
    <row r="2003">
      <c r="A2003" t="n">
        <v>2242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" t="n">
        <v>45209</v>
      </c>
      <c r="G2003" t="inlineStr">
        <is>
          <t>DEBITO</t>
        </is>
      </c>
      <c r="H2003" t="inlineStr">
        <is>
          <t>TARIFA BANCARIA PAGAMENTO FUNCs NET EMPRESA</t>
        </is>
      </c>
      <c r="I2003" t="n">
        <v>-36</v>
      </c>
    </row>
    <row r="2004">
      <c r="A2004" t="n">
        <v>2243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" t="n">
        <v>45209</v>
      </c>
      <c r="G2004" t="inlineStr">
        <is>
          <t>DEBITO</t>
        </is>
      </c>
      <c r="H2004" t="inlineStr">
        <is>
          <t>PAGTO ELETRONICO TRIBUTO INTERNET --PMSP SP</t>
        </is>
      </c>
      <c r="I2004" t="n">
        <v>-35.11</v>
      </c>
    </row>
    <row r="2005">
      <c r="A2005" t="n">
        <v>2244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" t="n">
        <v>45209</v>
      </c>
      <c r="G2005" t="inlineStr">
        <is>
          <t>DEBITO</t>
        </is>
      </c>
      <c r="H2005" t="inlineStr">
        <is>
          <t>APLIC.INVEST FACIL</t>
        </is>
      </c>
      <c r="I2005" t="n">
        <v>-815.74</v>
      </c>
    </row>
    <row r="2006">
      <c r="A2006" t="n">
        <v>2245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" t="n">
        <v>45209</v>
      </c>
      <c r="G2006" t="inlineStr">
        <is>
          <t>DEBITO</t>
        </is>
      </c>
      <c r="H2006" t="inlineStr">
        <is>
          <t>TRANSFERENCIA PIX DES: HARMONIA 3051 BAR E E 10/10</t>
        </is>
      </c>
      <c r="I2006" t="n">
        <v>-8730</v>
      </c>
    </row>
    <row r="2007">
      <c r="A2007" t="n">
        <v>2210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" t="n">
        <v>45208</v>
      </c>
      <c r="G2007" t="inlineStr">
        <is>
          <t>CREDITO</t>
        </is>
      </c>
      <c r="H2007" t="inlineStr">
        <is>
          <t>TRANSF CC PARA CC PJ FABRICA DE BARES MORUMBI BAR E R</t>
        </is>
      </c>
      <c r="I2007" t="n">
        <v>20400</v>
      </c>
    </row>
    <row r="2008">
      <c r="A2008" t="n">
        <v>2211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" t="n">
        <v>45208</v>
      </c>
      <c r="G2008" t="inlineStr">
        <is>
          <t>CREDITO</t>
        </is>
      </c>
      <c r="H2008" t="inlineStr">
        <is>
          <t>TRANSFERENCIA PIX REM: MAYARA GALDINO BATIST 09/10</t>
        </is>
      </c>
      <c r="I2008" t="n">
        <v>500</v>
      </c>
    </row>
    <row r="2009">
      <c r="A2009" t="n">
        <v>2212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" t="n">
        <v>45208</v>
      </c>
      <c r="G2009" t="inlineStr">
        <is>
          <t>DEBITO</t>
        </is>
      </c>
      <c r="H2009" t="inlineStr">
        <is>
          <t>PAGTO ELETRON  COBRANCA FUNGO DE QUINTAL</t>
        </is>
      </c>
      <c r="I2009" t="n">
        <v>-341.2</v>
      </c>
    </row>
    <row r="2010">
      <c r="A2010" t="n">
        <v>2213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" t="n">
        <v>45208</v>
      </c>
      <c r="G2010" t="inlineStr">
        <is>
          <t>DEBITO</t>
        </is>
      </c>
      <c r="H2010" t="inlineStr">
        <is>
          <t>PAGTO ELETRON  COBRANCA ANDREIA SANTOS</t>
        </is>
      </c>
      <c r="I2010" t="n">
        <v>-442.72</v>
      </c>
    </row>
    <row r="2011">
      <c r="A2011" t="n">
        <v>2214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" t="n">
        <v>45208</v>
      </c>
      <c r="G2011" t="inlineStr">
        <is>
          <t>DEBITO</t>
        </is>
      </c>
      <c r="H2011" t="inlineStr">
        <is>
          <t>PAGTO ELETRON  COBRANCA LSA</t>
        </is>
      </c>
      <c r="I2011" t="n">
        <v>-506</v>
      </c>
    </row>
    <row r="2012">
      <c r="A2012" t="n">
        <v>2215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" t="n">
        <v>45208</v>
      </c>
      <c r="G2012" t="inlineStr">
        <is>
          <t>DEBITO</t>
        </is>
      </c>
      <c r="H2012" t="inlineStr">
        <is>
          <t>PAGTO ELETRON  COBRANCA MARIO PEDRO</t>
        </is>
      </c>
      <c r="I2012" t="n">
        <v>-625.76</v>
      </c>
    </row>
    <row r="2013">
      <c r="A2013" t="n">
        <v>2216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" t="n">
        <v>45208</v>
      </c>
      <c r="G2013" t="inlineStr">
        <is>
          <t>DEBITO</t>
        </is>
      </c>
      <c r="H2013" t="inlineStr">
        <is>
          <t>PAGTO ELETRON  COBRANCA BRAVA IMPORT</t>
        </is>
      </c>
      <c r="I2013" t="n">
        <v>-780</v>
      </c>
    </row>
    <row r="2014">
      <c r="A2014" t="n">
        <v>2217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" t="n">
        <v>45208</v>
      </c>
      <c r="G2014" t="inlineStr">
        <is>
          <t>DEBITO</t>
        </is>
      </c>
      <c r="H2014" t="inlineStr">
        <is>
          <t>PAGTO ELETRON  COBRANCA MARIO PEDRO</t>
        </is>
      </c>
      <c r="I2014" t="n">
        <v>-818.5599999999999</v>
      </c>
    </row>
    <row r="2015">
      <c r="A2015" t="n">
        <v>2218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" t="n">
        <v>45208</v>
      </c>
      <c r="G2015" t="inlineStr">
        <is>
          <t>DEBITO</t>
        </is>
      </c>
      <c r="H2015" t="inlineStr">
        <is>
          <t>PAGTO ELETRON  COBRANCA MARIO PEDRO</t>
        </is>
      </c>
      <c r="I2015" t="n">
        <v>-859.12</v>
      </c>
    </row>
    <row r="2016">
      <c r="A2016" t="n">
        <v>2219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" t="n">
        <v>45208</v>
      </c>
      <c r="G2016" t="inlineStr">
        <is>
          <t>DEBITO</t>
        </is>
      </c>
      <c r="H2016" t="inlineStr">
        <is>
          <t>PAGTO ELETRON  COBRANCA TARUMA</t>
        </is>
      </c>
      <c r="I2016" t="n">
        <v>-971.1</v>
      </c>
    </row>
    <row r="2017">
      <c r="A2017" t="n">
        <v>2220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" t="n">
        <v>45208</v>
      </c>
      <c r="G2017" t="inlineStr">
        <is>
          <t>DEBITO</t>
        </is>
      </c>
      <c r="H2017" t="inlineStr">
        <is>
          <t>PAGTO ELETRON  COBRANCA ANDREIA SANTOS</t>
        </is>
      </c>
      <c r="I2017" t="n">
        <v>-1323.84</v>
      </c>
    </row>
    <row r="2018">
      <c r="A2018" t="n">
        <v>2221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" t="n">
        <v>45208</v>
      </c>
      <c r="G2018" t="inlineStr">
        <is>
          <t>DEBITO</t>
        </is>
      </c>
      <c r="H2018" t="inlineStr">
        <is>
          <t>PAGTO ELETRON  COBRANCA KING FOOD</t>
        </is>
      </c>
      <c r="I2018" t="n">
        <v>-1489.56</v>
      </c>
    </row>
    <row r="2019">
      <c r="A2019" t="n">
        <v>2222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" t="n">
        <v>45208</v>
      </c>
      <c r="G2019" t="inlineStr">
        <is>
          <t>DEBITO</t>
        </is>
      </c>
      <c r="H2019" t="inlineStr">
        <is>
          <t>PAGTO ELETRON  COBRANCA AMBEV</t>
        </is>
      </c>
      <c r="I2019" t="n">
        <v>-5288.87</v>
      </c>
    </row>
    <row r="2020">
      <c r="A2020" t="n">
        <v>2223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" t="n">
        <v>45208</v>
      </c>
      <c r="G2020" t="inlineStr">
        <is>
          <t>DEBITO</t>
        </is>
      </c>
      <c r="H2020" t="inlineStr">
        <is>
          <t>TRANSF CC PARA CC PJ EMPORIO M &amp; L COMERCIO DE</t>
        </is>
      </c>
      <c r="I2020" t="n">
        <v>-1482.9</v>
      </c>
    </row>
    <row r="2021">
      <c r="A2021" t="n">
        <v>2224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" t="n">
        <v>45208</v>
      </c>
      <c r="G2021" t="inlineStr">
        <is>
          <t>DEBITO</t>
        </is>
      </c>
      <c r="H2021" t="inlineStr">
        <is>
          <t>APLIC.INVEST FACIL</t>
        </is>
      </c>
      <c r="I2021" t="n">
        <v>-144.67</v>
      </c>
    </row>
    <row r="2022">
      <c r="A2022" t="n">
        <v>2225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" t="n">
        <v>45208</v>
      </c>
      <c r="G2022" t="inlineStr">
        <is>
          <t>DEBITO</t>
        </is>
      </c>
      <c r="H2022" t="inlineStr">
        <is>
          <t>TRANSFERENCIA PIX DES: HARMONIA 3051 BAR E E 09/10</t>
        </is>
      </c>
      <c r="I2022" t="n">
        <v>-700</v>
      </c>
    </row>
    <row r="2023">
      <c r="A2023" t="n">
        <v>2226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" t="n">
        <v>45208</v>
      </c>
      <c r="G2023" t="inlineStr">
        <is>
          <t>DEBITO</t>
        </is>
      </c>
      <c r="H2023" t="inlineStr">
        <is>
          <t>CONTA DE GAS INTERNET --COMGAS/SP</t>
        </is>
      </c>
      <c r="I2023" t="n">
        <v>-5125.07</v>
      </c>
    </row>
    <row r="2024">
      <c r="A2024" t="n">
        <v>2200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" t="n">
        <v>45205</v>
      </c>
      <c r="G2024" t="inlineStr">
        <is>
          <t>CREDITO</t>
        </is>
      </c>
      <c r="H2024" t="inlineStr">
        <is>
          <t>TRANSF CC PARA CC PJ FABRICA DE BARES MORUMBI BAR E R</t>
        </is>
      </c>
      <c r="I2024" t="n">
        <v>5920</v>
      </c>
    </row>
    <row r="2025">
      <c r="A2025" t="n">
        <v>2201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" t="n">
        <v>45205</v>
      </c>
      <c r="G2025" t="inlineStr">
        <is>
          <t>CREDITO</t>
        </is>
      </c>
      <c r="H2025" t="inlineStr">
        <is>
          <t>TRANSF CC PARA CC PJ FABRICA DE BARES MORUMBI BAR E R</t>
        </is>
      </c>
      <c r="I2025" t="n">
        <v>19100</v>
      </c>
    </row>
    <row r="2026">
      <c r="A2026" t="n">
        <v>2202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" t="n">
        <v>45205</v>
      </c>
      <c r="G2026" t="inlineStr">
        <is>
          <t>CREDITO</t>
        </is>
      </c>
      <c r="H2026" t="inlineStr">
        <is>
          <t>TRANSF CC PARA CC PJ ALUPARTS ARQUITETURA E MANUTENCA</t>
        </is>
      </c>
      <c r="I2026" t="n">
        <v>3900</v>
      </c>
    </row>
    <row r="2027">
      <c r="A2027" t="n">
        <v>2203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" t="n">
        <v>45205</v>
      </c>
      <c r="G2027" t="inlineStr">
        <is>
          <t>CREDITO</t>
        </is>
      </c>
      <c r="H2027" t="inlineStr">
        <is>
          <t>RESGATE INVEST FACIL</t>
        </is>
      </c>
      <c r="I2027" t="n">
        <v>870.87</v>
      </c>
    </row>
    <row r="2028">
      <c r="A2028" t="n">
        <v>2204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" t="n">
        <v>45205</v>
      </c>
      <c r="G2028" t="inlineStr">
        <is>
          <t>DEBITO</t>
        </is>
      </c>
      <c r="H2028" t="inlineStr">
        <is>
          <t>PAGTO ELETRON  COBRANCA CRYSTALMIX</t>
        </is>
      </c>
      <c r="I2028" t="n">
        <v>-100</v>
      </c>
    </row>
    <row r="2029">
      <c r="A2029" t="n">
        <v>2205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" t="n">
        <v>45205</v>
      </c>
      <c r="G2029" t="inlineStr">
        <is>
          <t>DEBITO</t>
        </is>
      </c>
      <c r="H2029" t="inlineStr">
        <is>
          <t>PAGTO ELETRON  COBRANCA LSA</t>
        </is>
      </c>
      <c r="I2029" t="n">
        <v>-914</v>
      </c>
    </row>
    <row r="2030">
      <c r="A2030" t="n">
        <v>2206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" t="n">
        <v>45205</v>
      </c>
      <c r="G2030" t="inlineStr">
        <is>
          <t>DEBITO</t>
        </is>
      </c>
      <c r="H2030" t="inlineStr">
        <is>
          <t>PAGTO ELETRON  COBRANCA VIVA ESPETOS</t>
        </is>
      </c>
      <c r="I2030" t="n">
        <v>-2659.62</v>
      </c>
    </row>
    <row r="2031">
      <c r="A2031" t="n">
        <v>2207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" t="n">
        <v>45205</v>
      </c>
      <c r="G2031" t="inlineStr">
        <is>
          <t>DEBITO</t>
        </is>
      </c>
      <c r="H2031" t="inlineStr">
        <is>
          <t>PAGTO ELETRONICO TRIBUTO INTERNET --FGTS/GRF S/TOMADOR</t>
        </is>
      </c>
      <c r="I2031" t="n">
        <v>-2301.24</v>
      </c>
    </row>
    <row r="2032">
      <c r="A2032" t="n">
        <v>2208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" t="n">
        <v>45205</v>
      </c>
      <c r="G2032" t="inlineStr">
        <is>
          <t>DEBITO</t>
        </is>
      </c>
      <c r="H2032" t="inlineStr">
        <is>
          <t>TRANSF CC PARA CC PJ FABRICA DE BARES MORUMBI BAR E R</t>
        </is>
      </c>
      <c r="I2032" t="n">
        <v>-3918</v>
      </c>
    </row>
    <row r="2033">
      <c r="A2033" t="n">
        <v>2209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" t="n">
        <v>45205</v>
      </c>
      <c r="G2033" t="inlineStr">
        <is>
          <t>DEBITO</t>
        </is>
      </c>
      <c r="H2033" t="inlineStr">
        <is>
          <t>PGTO SALARIO VIA NET EMP</t>
        </is>
      </c>
      <c r="I2033" t="n">
        <v>-19898.64</v>
      </c>
    </row>
    <row r="2034">
      <c r="A2034" t="n">
        <v>2183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" t="n">
        <v>45204</v>
      </c>
      <c r="G2034" t="inlineStr">
        <is>
          <t>CREDITO</t>
        </is>
      </c>
      <c r="H2034" t="inlineStr">
        <is>
          <t>TED-TRANSF ELET DISPON REMET.BANCO TOPAZIO S.A.</t>
        </is>
      </c>
      <c r="I2034" t="n">
        <v>485.82</v>
      </c>
    </row>
    <row r="2035">
      <c r="A2035" t="n">
        <v>2184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" t="n">
        <v>45204</v>
      </c>
      <c r="G2035" t="inlineStr">
        <is>
          <t>CREDITO</t>
        </is>
      </c>
      <c r="H2035" t="inlineStr">
        <is>
          <t>TRANSF CC PARA CC PJ FABRICA DE BARES MORUMBI BAR E R</t>
        </is>
      </c>
      <c r="I2035" t="n">
        <v>9180</v>
      </c>
    </row>
    <row r="2036">
      <c r="A2036" t="n">
        <v>2185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" t="n">
        <v>45204</v>
      </c>
      <c r="G2036" t="inlineStr">
        <is>
          <t>CREDITO</t>
        </is>
      </c>
      <c r="H2036" t="inlineStr">
        <is>
          <t>TRANSFERENCIA PIX REM: Marina Reis Delgadinh 05/10</t>
        </is>
      </c>
      <c r="I2036" t="n">
        <v>900</v>
      </c>
    </row>
    <row r="2037">
      <c r="A2037" t="n">
        <v>2186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" t="n">
        <v>45204</v>
      </c>
      <c r="G2037" t="inlineStr">
        <is>
          <t>DEBITO</t>
        </is>
      </c>
      <c r="H2037" t="inlineStr">
        <is>
          <t>PAGTO ELETRON  COBRANCA PORTO SEGURO</t>
        </is>
      </c>
      <c r="I2037" t="n">
        <v>-94.45999999999999</v>
      </c>
    </row>
    <row r="2038">
      <c r="A2038" t="n">
        <v>2187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" t="n">
        <v>45204</v>
      </c>
      <c r="G2038" t="inlineStr">
        <is>
          <t>DEBITO</t>
        </is>
      </c>
      <c r="H2038" t="inlineStr">
        <is>
          <t>PAGTO ELETRON  COBRANCA DUAS LAGOAS</t>
        </is>
      </c>
      <c r="I2038" t="n">
        <v>-559.91</v>
      </c>
    </row>
    <row r="2039">
      <c r="A2039" t="n">
        <v>2188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" t="n">
        <v>45204</v>
      </c>
      <c r="G2039" t="inlineStr">
        <is>
          <t>DEBITO</t>
        </is>
      </c>
      <c r="H2039" t="inlineStr">
        <is>
          <t>PAGTO ELETRON  COBRANCA MARIO PEDRO</t>
        </is>
      </c>
      <c r="I2039" t="n">
        <v>-685.76</v>
      </c>
    </row>
    <row r="2040">
      <c r="A2040" t="n">
        <v>2189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" t="n">
        <v>45204</v>
      </c>
      <c r="G2040" t="inlineStr">
        <is>
          <t>DEBITO</t>
        </is>
      </c>
      <c r="H2040" t="inlineStr">
        <is>
          <t>PAGTO ELETRON  COBRANCA NOVA COMERCIAL</t>
        </is>
      </c>
      <c r="I2040" t="n">
        <v>-831.38</v>
      </c>
    </row>
    <row r="2041">
      <c r="A2041" t="n">
        <v>2190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" t="n">
        <v>45204</v>
      </c>
      <c r="G2041" t="inlineStr">
        <is>
          <t>DEBITO</t>
        </is>
      </c>
      <c r="H2041" t="inlineStr">
        <is>
          <t>PAGTO ELETRON  COBRANCA BB</t>
        </is>
      </c>
      <c r="I2041" t="n">
        <v>-1992.8</v>
      </c>
    </row>
    <row r="2042">
      <c r="A2042" t="n">
        <v>2191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" t="n">
        <v>45204</v>
      </c>
      <c r="G2042" t="inlineStr">
        <is>
          <t>DEBITO</t>
        </is>
      </c>
      <c r="H2042" t="inlineStr">
        <is>
          <t>TED DIF.TITUL.CC H.BANK DEST. FERNANDA FERREIRA CA</t>
        </is>
      </c>
      <c r="I2042" t="n">
        <v>-4620</v>
      </c>
    </row>
    <row r="2043">
      <c r="A2043" t="n">
        <v>2192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" t="n">
        <v>45204</v>
      </c>
      <c r="G2043" t="inlineStr">
        <is>
          <t>DEBITO</t>
        </is>
      </c>
      <c r="H2043" t="inlineStr">
        <is>
          <t>TARIFA BANCARIA TRANSF PGTO PIX</t>
        </is>
      </c>
      <c r="I2043" t="n">
        <v>-9</v>
      </c>
    </row>
    <row r="2044">
      <c r="A2044" t="n">
        <v>2193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" t="n">
        <v>45204</v>
      </c>
      <c r="G2044" t="inlineStr">
        <is>
          <t>DEBITO</t>
        </is>
      </c>
      <c r="H2044" t="inlineStr">
        <is>
          <t>TARIFA BANCARIA TRANSF PGTO PIX</t>
        </is>
      </c>
      <c r="I2044" t="n">
        <v>-9</v>
      </c>
    </row>
    <row r="2045">
      <c r="A2045" t="n">
        <v>2194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" t="n">
        <v>45204</v>
      </c>
      <c r="G2045" t="inlineStr">
        <is>
          <t>DEBITO</t>
        </is>
      </c>
      <c r="H2045" t="inlineStr">
        <is>
          <t>TARIFA BANCARIA TRANSF PGTO PIX</t>
        </is>
      </c>
      <c r="I2045" t="n">
        <v>-9</v>
      </c>
    </row>
    <row r="2046">
      <c r="A2046" t="n">
        <v>2195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" t="n">
        <v>45204</v>
      </c>
      <c r="G2046" t="inlineStr">
        <is>
          <t>DEBITO</t>
        </is>
      </c>
      <c r="H2046" t="inlineStr">
        <is>
          <t>TARIFA BANCARIA TRANSF PGTO PIX</t>
        </is>
      </c>
      <c r="I2046" t="n">
        <v>-1.65</v>
      </c>
    </row>
    <row r="2047">
      <c r="A2047" t="n">
        <v>2196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" t="n">
        <v>45204</v>
      </c>
      <c r="G2047" t="inlineStr">
        <is>
          <t>DEBITO</t>
        </is>
      </c>
      <c r="H2047" t="inlineStr">
        <is>
          <t>TRANSF CC PARA CC PJ FABRICA DE BARES MORUMBI BAR E R</t>
        </is>
      </c>
      <c r="I2047" t="n">
        <v>-506</v>
      </c>
    </row>
    <row r="2048">
      <c r="A2048" t="n">
        <v>2197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" t="n">
        <v>45204</v>
      </c>
      <c r="G2048" t="inlineStr">
        <is>
          <t>DEBITO</t>
        </is>
      </c>
      <c r="H2048" t="inlineStr">
        <is>
          <t>APLIC.INVEST FACIL</t>
        </is>
      </c>
      <c r="I2048" t="n">
        <v>-870.86</v>
      </c>
    </row>
    <row r="2049">
      <c r="A2049" t="n">
        <v>2198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" t="n">
        <v>45204</v>
      </c>
      <c r="G2049" t="inlineStr">
        <is>
          <t>DEBITO</t>
        </is>
      </c>
      <c r="H2049" t="inlineStr">
        <is>
          <t>PIX QR CODE ESTATICO DES: PIX Marketplace       05/10</t>
        </is>
      </c>
      <c r="I2049" t="n">
        <v>-129.95</v>
      </c>
    </row>
    <row r="2050">
      <c r="A2050" t="n">
        <v>2199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" t="n">
        <v>45204</v>
      </c>
      <c r="G2050" t="inlineStr">
        <is>
          <t>DEBITO</t>
        </is>
      </c>
      <c r="H2050" t="inlineStr">
        <is>
          <t>CONTA DE TELEFONE INTERNET --TELEFONICA BRASIL S/</t>
        </is>
      </c>
      <c r="I2050" t="n">
        <v>-258.62</v>
      </c>
    </row>
    <row r="2051">
      <c r="A2051" t="n">
        <v>2172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" t="n">
        <v>45203</v>
      </c>
      <c r="G2051" t="inlineStr">
        <is>
          <t>CREDITO</t>
        </is>
      </c>
      <c r="H2051" t="inlineStr">
        <is>
          <t>TED-TRANSF ELET DISPON REMET.SODEXO PASS DO BRASI</t>
        </is>
      </c>
      <c r="I2051" t="n">
        <v>1122.36</v>
      </c>
    </row>
    <row r="2052">
      <c r="A2052" t="n">
        <v>2173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" t="n">
        <v>45203</v>
      </c>
      <c r="G2052" t="inlineStr">
        <is>
          <t>CREDITO</t>
        </is>
      </c>
      <c r="H2052" t="inlineStr">
        <is>
          <t>TRANSF CC PARA CC PJ FABRICA DE BARES MORUMBI BAR E R</t>
        </is>
      </c>
      <c r="I2052" t="n">
        <v>9900</v>
      </c>
    </row>
    <row r="2053">
      <c r="A2053" t="n">
        <v>2174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" t="n">
        <v>45203</v>
      </c>
      <c r="G2053" t="inlineStr">
        <is>
          <t>CREDITO</t>
        </is>
      </c>
      <c r="H2053" t="inlineStr">
        <is>
          <t>MASTER CREDITO IFOOD.COM AGENCIA DE RESTAURANTE</t>
        </is>
      </c>
      <c r="I2053" t="n">
        <v>64.94</v>
      </c>
    </row>
    <row r="2054">
      <c r="A2054" t="n">
        <v>2175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" t="n">
        <v>45203</v>
      </c>
      <c r="G2054" t="inlineStr">
        <is>
          <t>CREDITO</t>
        </is>
      </c>
      <c r="H2054" t="inlineStr">
        <is>
          <t>TRANSFERENCIA PIX REM: MAYARA GALDINO BATIST 04/10</t>
        </is>
      </c>
      <c r="I2054" t="n">
        <v>500</v>
      </c>
    </row>
    <row r="2055">
      <c r="A2055" t="n">
        <v>2176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" t="n">
        <v>45203</v>
      </c>
      <c r="G2055" t="inlineStr">
        <is>
          <t>CREDITO</t>
        </is>
      </c>
      <c r="H2055" t="inlineStr">
        <is>
          <t>TRANSFERENCIA PIX REM: MARINA SCHROEDER FERN 04/10</t>
        </is>
      </c>
      <c r="I2055" t="n">
        <v>279.86</v>
      </c>
    </row>
    <row r="2056">
      <c r="A2056" t="n">
        <v>2177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" t="n">
        <v>45203</v>
      </c>
      <c r="G2056" t="inlineStr">
        <is>
          <t>DEBITO</t>
        </is>
      </c>
      <c r="H2056" t="inlineStr">
        <is>
          <t>PAGTO ELETRON  COBRANCA BRH</t>
        </is>
      </c>
      <c r="I2056" t="n">
        <v>-254.74</v>
      </c>
    </row>
    <row r="2057">
      <c r="A2057" t="n">
        <v>2178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" t="n">
        <v>45203</v>
      </c>
      <c r="G2057" t="inlineStr">
        <is>
          <t>DEBITO</t>
        </is>
      </c>
      <c r="H2057" t="inlineStr">
        <is>
          <t>PAGTO ELETRON  COBRANCA PSS</t>
        </is>
      </c>
      <c r="I2057" t="n">
        <v>-357.83</v>
      </c>
    </row>
    <row r="2058">
      <c r="A2058" t="n">
        <v>2179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" t="n">
        <v>45203</v>
      </c>
      <c r="G2058" t="inlineStr">
        <is>
          <t>DEBITO</t>
        </is>
      </c>
      <c r="H2058" t="inlineStr">
        <is>
          <t>PAGTO ELETRON  COBRANCA SAMPATACADO</t>
        </is>
      </c>
      <c r="I2058" t="n">
        <v>-509.88</v>
      </c>
    </row>
    <row r="2059">
      <c r="A2059" t="n">
        <v>2180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" t="n">
        <v>45203</v>
      </c>
      <c r="G2059" t="inlineStr">
        <is>
          <t>DEBITO</t>
        </is>
      </c>
      <c r="H2059" t="inlineStr">
        <is>
          <t>PAGTO ELETRON  COBRANCA DISPLAY</t>
        </is>
      </c>
      <c r="I2059" t="n">
        <v>-674.88</v>
      </c>
    </row>
    <row r="2060">
      <c r="A2060" t="n">
        <v>2181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" t="n">
        <v>45203</v>
      </c>
      <c r="G2060" t="inlineStr">
        <is>
          <t>DEBITO</t>
        </is>
      </c>
      <c r="H2060" t="inlineStr">
        <is>
          <t>TRANSF CC PARA CC PJ FABRICA DE BARES MORUMBI BAR E R</t>
        </is>
      </c>
      <c r="I2060" t="n">
        <v>-800</v>
      </c>
    </row>
    <row r="2061">
      <c r="A2061" t="n">
        <v>2182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" t="n">
        <v>45203</v>
      </c>
      <c r="G2061" t="inlineStr">
        <is>
          <t>DEBITO</t>
        </is>
      </c>
      <c r="H2061" t="inlineStr">
        <is>
          <t>CONTA DE LUZ INTERNET --ENEL DISTRIBUICAO/SP</t>
        </is>
      </c>
      <c r="I2061" t="n">
        <v>-9269.040000000001</v>
      </c>
    </row>
    <row r="2062">
      <c r="A2062" t="n">
        <v>2162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" t="n">
        <v>45202</v>
      </c>
      <c r="G2062" t="inlineStr">
        <is>
          <t>CREDITO</t>
        </is>
      </c>
      <c r="H2062" t="inlineStr">
        <is>
          <t>TRANSF CC PARA CC PJ FABRICA DE BARES MORUMBI BAR E R</t>
        </is>
      </c>
      <c r="I2062" t="n">
        <v>5260</v>
      </c>
    </row>
    <row r="2063">
      <c r="A2063" t="n">
        <v>2163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" t="n">
        <v>45202</v>
      </c>
      <c r="G2063" t="inlineStr">
        <is>
          <t>DEBITO</t>
        </is>
      </c>
      <c r="H2063" t="inlineStr">
        <is>
          <t>PAGTO ELETRON  COBRANCA MARIO PEDRO</t>
        </is>
      </c>
      <c r="I2063" t="n">
        <v>-20.28</v>
      </c>
    </row>
    <row r="2064">
      <c r="A2064" t="n">
        <v>2164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" t="n">
        <v>45202</v>
      </c>
      <c r="G2064" t="inlineStr">
        <is>
          <t>DEBITO</t>
        </is>
      </c>
      <c r="H2064" t="inlineStr">
        <is>
          <t>PAGTO ELETRON  COBRANCA BB</t>
        </is>
      </c>
      <c r="I2064" t="n">
        <v>-147</v>
      </c>
    </row>
    <row r="2065">
      <c r="A2065" t="n">
        <v>2165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" t="n">
        <v>45202</v>
      </c>
      <c r="G2065" t="inlineStr">
        <is>
          <t>DEBITO</t>
        </is>
      </c>
      <c r="H2065" t="inlineStr">
        <is>
          <t>PAGTO ELETRON  COBRANCA CEPEL</t>
        </is>
      </c>
      <c r="I2065" t="n">
        <v>-272.2</v>
      </c>
    </row>
    <row r="2066">
      <c r="A2066" t="n">
        <v>2166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" t="n">
        <v>45202</v>
      </c>
      <c r="G2066" t="inlineStr">
        <is>
          <t>DEBITO</t>
        </is>
      </c>
      <c r="H2066" t="inlineStr">
        <is>
          <t>PAGTO ELETRON  COBRANCA EAU</t>
        </is>
      </c>
      <c r="I2066" t="n">
        <v>-285</v>
      </c>
    </row>
    <row r="2067">
      <c r="A2067" t="n">
        <v>2167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" t="n">
        <v>45202</v>
      </c>
      <c r="G2067" t="inlineStr">
        <is>
          <t>DEBITO</t>
        </is>
      </c>
      <c r="H2067" t="inlineStr">
        <is>
          <t>PAGTO ELETRON  COBRANCA FG7</t>
        </is>
      </c>
      <c r="I2067" t="n">
        <v>-413.62</v>
      </c>
    </row>
    <row r="2068">
      <c r="A2068" t="n">
        <v>2168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" t="n">
        <v>45202</v>
      </c>
      <c r="G2068" t="inlineStr">
        <is>
          <t>DEBITO</t>
        </is>
      </c>
      <c r="H2068" t="inlineStr">
        <is>
          <t>PAGTO ELETRON  COBRANCA CARVAO MANDA BRASA</t>
        </is>
      </c>
      <c r="I2068" t="n">
        <v>-432</v>
      </c>
    </row>
    <row r="2069">
      <c r="A2069" t="n">
        <v>2169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" t="n">
        <v>45202</v>
      </c>
      <c r="G2069" t="inlineStr">
        <is>
          <t>DEBITO</t>
        </is>
      </c>
      <c r="H2069" t="inlineStr">
        <is>
          <t>PAGTO ELETRON  COBRANCA EMPORIO MEL</t>
        </is>
      </c>
      <c r="I2069" t="n">
        <v>-910.3</v>
      </c>
    </row>
    <row r="2070">
      <c r="A2070" t="n">
        <v>2170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" t="n">
        <v>45202</v>
      </c>
      <c r="G2070" t="inlineStr">
        <is>
          <t>DEBITO</t>
        </is>
      </c>
      <c r="H2070" t="inlineStr">
        <is>
          <t>PAGTO ELETRON  COBRANCA ESTAFF</t>
        </is>
      </c>
      <c r="I2070" t="n">
        <v>-2706</v>
      </c>
    </row>
    <row r="2071">
      <c r="A2071" t="n">
        <v>2171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" t="n">
        <v>45202</v>
      </c>
      <c r="G2071" t="inlineStr">
        <is>
          <t>DEBITO</t>
        </is>
      </c>
      <c r="H2071" t="inlineStr">
        <is>
          <t>TRANSFERENCIA PIX DES: AFEQUI   DISTRIBUIDOR 03/10</t>
        </is>
      </c>
      <c r="I2071" t="n">
        <v>-93.2</v>
      </c>
    </row>
    <row r="2072">
      <c r="A2072" t="n">
        <v>2140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" t="n">
        <v>45201</v>
      </c>
      <c r="G2072" t="inlineStr">
        <is>
          <t>CREDITO</t>
        </is>
      </c>
      <c r="H2072" t="inlineStr">
        <is>
          <t>TRANSF CC PARA CC PJ FABRICA DE BARES MORUMBI BAR E R</t>
        </is>
      </c>
      <c r="I2072" t="n">
        <v>54200</v>
      </c>
    </row>
    <row r="2073">
      <c r="A2073" t="n">
        <v>2141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" t="n">
        <v>45201</v>
      </c>
      <c r="G2073" t="inlineStr">
        <is>
          <t>CREDITO</t>
        </is>
      </c>
      <c r="H2073" t="inlineStr">
        <is>
          <t>TRANSFERENCIA PIX REM: LARISSA ZALEWSKI DOS  30/09</t>
        </is>
      </c>
      <c r="I2073" t="n">
        <v>5000</v>
      </c>
    </row>
    <row r="2074">
      <c r="A2074" t="n">
        <v>2142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" t="n">
        <v>45201</v>
      </c>
      <c r="G2074" t="inlineStr">
        <is>
          <t>DEBITO</t>
        </is>
      </c>
      <c r="H2074" t="inlineStr">
        <is>
          <t>PAGTO ELETRON  COBRANCA FUNGO DE QUINTAL</t>
        </is>
      </c>
      <c r="I2074" t="n">
        <v>-168.6</v>
      </c>
    </row>
    <row r="2075">
      <c r="A2075" t="n">
        <v>2143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" t="n">
        <v>45201</v>
      </c>
      <c r="G2075" t="inlineStr">
        <is>
          <t>DEBITO</t>
        </is>
      </c>
      <c r="H2075" t="inlineStr">
        <is>
          <t>PAGTO ELETRON  COBRANCA LATICINIOS PIRAMIDE</t>
        </is>
      </c>
      <c r="I2075" t="n">
        <v>-285.4</v>
      </c>
    </row>
    <row r="2076">
      <c r="A2076" t="n">
        <v>2144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" t="n">
        <v>45201</v>
      </c>
      <c r="G2076" t="inlineStr">
        <is>
          <t>DEBITO</t>
        </is>
      </c>
      <c r="H2076" t="inlineStr">
        <is>
          <t>PAGTO ELETRON  COBRANCA BRAVA IMPORT</t>
        </is>
      </c>
      <c r="I2076" t="n">
        <v>-390</v>
      </c>
    </row>
    <row r="2077">
      <c r="A2077" t="n">
        <v>2145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" t="n">
        <v>45201</v>
      </c>
      <c r="G2077" t="inlineStr">
        <is>
          <t>DEBITO</t>
        </is>
      </c>
      <c r="H2077" t="inlineStr">
        <is>
          <t>PAGTO ELETRON  COBRANCA MARIO PEDRO</t>
        </is>
      </c>
      <c r="I2077" t="n">
        <v>-859.12</v>
      </c>
    </row>
    <row r="2078">
      <c r="A2078" t="n">
        <v>2146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" t="n">
        <v>45201</v>
      </c>
      <c r="G2078" t="inlineStr">
        <is>
          <t>DEBITO</t>
        </is>
      </c>
      <c r="H2078" t="inlineStr">
        <is>
          <t>PAGTO ELETRON  COBRANCA SAMPATACADO</t>
        </is>
      </c>
      <c r="I2078" t="n">
        <v>-1632.5</v>
      </c>
    </row>
    <row r="2079">
      <c r="A2079" t="n">
        <v>2147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" t="n">
        <v>45201</v>
      </c>
      <c r="G2079" t="inlineStr">
        <is>
          <t>DEBITO</t>
        </is>
      </c>
      <c r="H2079" t="inlineStr">
        <is>
          <t>PAGTO ELETRON  COBRANCA KING FOOD</t>
        </is>
      </c>
      <c r="I2079" t="n">
        <v>-1764.34</v>
      </c>
    </row>
    <row r="2080">
      <c r="A2080" t="n">
        <v>2148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" t="n">
        <v>45201</v>
      </c>
      <c r="G2080" t="inlineStr">
        <is>
          <t>DEBITO</t>
        </is>
      </c>
      <c r="H2080" t="inlineStr">
        <is>
          <t>PAGTO ELETRON  COBRANCA AMBEV</t>
        </is>
      </c>
      <c r="I2080" t="n">
        <v>-1789.65</v>
      </c>
    </row>
    <row r="2081">
      <c r="A2081" t="n">
        <v>2149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" t="n">
        <v>45201</v>
      </c>
      <c r="G2081" t="inlineStr">
        <is>
          <t>DEBITO</t>
        </is>
      </c>
      <c r="H2081" t="inlineStr">
        <is>
          <t>PAGTO ELETRON  COBRANCA ANDREIA SANTOS</t>
        </is>
      </c>
      <c r="I2081" t="n">
        <v>-2481.48</v>
      </c>
    </row>
    <row r="2082">
      <c r="A2082" t="n">
        <v>2150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" t="n">
        <v>45201</v>
      </c>
      <c r="G2082" t="inlineStr">
        <is>
          <t>DEBITO</t>
        </is>
      </c>
      <c r="H2082" t="inlineStr">
        <is>
          <t>PAGTO ELETRON  COBRANCA ESHOWS</t>
        </is>
      </c>
      <c r="I2082" t="n">
        <v>-2700</v>
      </c>
    </row>
    <row r="2083">
      <c r="A2083" t="n">
        <v>2151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" t="n">
        <v>45201</v>
      </c>
      <c r="G2083" t="inlineStr">
        <is>
          <t>DEBITO</t>
        </is>
      </c>
      <c r="H2083" t="inlineStr">
        <is>
          <t>PAGTO ELETRON  COBRANCA ALVES BARBOSA</t>
        </is>
      </c>
      <c r="I2083" t="n">
        <v>-26375.13</v>
      </c>
    </row>
    <row r="2084">
      <c r="A2084" t="n">
        <v>2152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" t="n">
        <v>45201</v>
      </c>
      <c r="G2084" t="inlineStr">
        <is>
          <t>DEBITO</t>
        </is>
      </c>
      <c r="H2084" t="inlineStr">
        <is>
          <t>PAGTO ELETRON  COBRANCA MARIO PEDRO</t>
        </is>
      </c>
      <c r="I2084" t="n">
        <v>-818.55</v>
      </c>
    </row>
    <row r="2085">
      <c r="A2085" t="n">
        <v>2153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" t="n">
        <v>45201</v>
      </c>
      <c r="G2085" t="inlineStr">
        <is>
          <t>DEBITO</t>
        </is>
      </c>
      <c r="H2085" t="inlineStr">
        <is>
          <t>TARIFA BANCARIA TRANSF PGTO PIX</t>
        </is>
      </c>
      <c r="I2085" t="n">
        <v>-4.8</v>
      </c>
    </row>
    <row r="2086">
      <c r="A2086" t="n">
        <v>2154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" t="n">
        <v>45201</v>
      </c>
      <c r="G2086" t="inlineStr">
        <is>
          <t>DEBITO</t>
        </is>
      </c>
      <c r="H2086" t="inlineStr">
        <is>
          <t>TARIFA BANCARIA TRANSF PGTO PIX</t>
        </is>
      </c>
      <c r="I2086" t="n">
        <v>-1.65</v>
      </c>
    </row>
    <row r="2087">
      <c r="A2087" t="n">
        <v>2155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" t="n">
        <v>45201</v>
      </c>
      <c r="G2087" t="inlineStr">
        <is>
          <t>DEBITO</t>
        </is>
      </c>
      <c r="H2087" t="inlineStr">
        <is>
          <t>TARIFA BANCARIA TRANSF PGTO PIX</t>
        </is>
      </c>
      <c r="I2087" t="n">
        <v>-5.87</v>
      </c>
    </row>
    <row r="2088">
      <c r="A2088" t="n">
        <v>2156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" t="n">
        <v>45201</v>
      </c>
      <c r="G2088" t="inlineStr">
        <is>
          <t>DEBITO</t>
        </is>
      </c>
      <c r="H2088" t="inlineStr">
        <is>
          <t>TARIFA BANCARIA TRANSF PGTO PIX</t>
        </is>
      </c>
      <c r="I2088" t="n">
        <v>-9</v>
      </c>
    </row>
    <row r="2089">
      <c r="A2089" t="n">
        <v>2157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" t="n">
        <v>45201</v>
      </c>
      <c r="G2089" t="inlineStr">
        <is>
          <t>DEBITO</t>
        </is>
      </c>
      <c r="H2089" t="inlineStr">
        <is>
          <t>TARIFA BANCARIA TRANSF PGTO PIX</t>
        </is>
      </c>
      <c r="I2089" t="n">
        <v>-1.82</v>
      </c>
    </row>
    <row r="2090">
      <c r="A2090" t="n">
        <v>2158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" t="n">
        <v>45201</v>
      </c>
      <c r="G2090" t="inlineStr">
        <is>
          <t>DEBITO</t>
        </is>
      </c>
      <c r="H2090" t="inlineStr">
        <is>
          <t>TARIFA BANCARIA TRANSF PGTO PIX</t>
        </is>
      </c>
      <c r="I2090" t="n">
        <v>-9</v>
      </c>
    </row>
    <row r="2091">
      <c r="A2091" t="n">
        <v>2159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" t="n">
        <v>45201</v>
      </c>
      <c r="G2091" t="inlineStr">
        <is>
          <t>DEBITO</t>
        </is>
      </c>
      <c r="H2091" t="inlineStr">
        <is>
          <t>TRANSFERENCIA PIX DES: MARCIA ALMEIDA SANTOS 02/10</t>
        </is>
      </c>
      <c r="I2091" t="n">
        <v>-1750</v>
      </c>
    </row>
    <row r="2092">
      <c r="A2092" t="n">
        <v>2160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" t="n">
        <v>45201</v>
      </c>
      <c r="G2092" t="inlineStr">
        <is>
          <t>DEBITO</t>
        </is>
      </c>
      <c r="H2092" t="inlineStr">
        <is>
          <t>TRANSFERENCIA PIX DES: HARMONIA 3051 BAR E E 02/10</t>
        </is>
      </c>
      <c r="I2092" t="n">
        <v>-13612</v>
      </c>
    </row>
    <row r="2093">
      <c r="A2093" t="n">
        <v>2161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" t="n">
        <v>45201</v>
      </c>
      <c r="G2093" t="inlineStr">
        <is>
          <t>DEBITO</t>
        </is>
      </c>
      <c r="H2093" t="inlineStr">
        <is>
          <t>TRANSFERENCIA PIX DES: VICTOR HUGO CONSTANTI 02/10</t>
        </is>
      </c>
      <c r="I2093" t="n">
        <v>-4508.71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55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Mutuo_ID</t>
        </is>
      </c>
      <c r="B1" s="22" t="inlineStr">
        <is>
          <t>Data_Mutuo</t>
        </is>
      </c>
      <c r="C1" s="22" t="inlineStr">
        <is>
          <t>ID_Loja_Saida</t>
        </is>
      </c>
      <c r="D1" s="22" t="inlineStr">
        <is>
          <t>Loja_Saida</t>
        </is>
      </c>
      <c r="E1" s="22" t="inlineStr">
        <is>
          <t>ID_Loja_Entrada</t>
        </is>
      </c>
      <c r="F1" s="22" t="inlineStr">
        <is>
          <t>Loja_Entrada</t>
        </is>
      </c>
      <c r="G1" s="22" t="inlineStr">
        <is>
          <t>Tag_Faturam_Zig</t>
        </is>
      </c>
      <c r="H1" s="22" t="inlineStr">
        <is>
          <t>Valor_Entrada</t>
        </is>
      </c>
      <c r="I1" s="22" t="inlineStr">
        <is>
          <t>Valor_Saida</t>
        </is>
      </c>
    </row>
    <row r="2">
      <c r="A2" t="n">
        <v>259</v>
      </c>
      <c r="B2" s="2" t="n">
        <v>45383</v>
      </c>
      <c r="C2" t="n">
        <v>275</v>
      </c>
      <c r="D2" t="inlineStr">
        <is>
          <t>Bar Brahma - Centro</t>
        </is>
      </c>
      <c r="E2" t="n">
        <v>266</v>
      </c>
      <c r="F2" t="inlineStr">
        <is>
          <t>Jacaré</t>
        </is>
      </c>
      <c r="G2" t="inlineStr">
        <is>
          <t>b'\x01'</t>
        </is>
      </c>
      <c r="H2" t="n">
        <v>223761.91</v>
      </c>
      <c r="I2" t="n">
        <v>0</v>
      </c>
    </row>
    <row r="3">
      <c r="A3" t="n">
        <v>260</v>
      </c>
      <c r="B3" s="2" t="n">
        <v>45383</v>
      </c>
      <c r="C3" t="n">
        <v>277</v>
      </c>
      <c r="D3" t="inlineStr">
        <is>
          <t>Bar Léo - Centro</t>
        </is>
      </c>
      <c r="E3" t="n">
        <v>266</v>
      </c>
      <c r="F3" t="inlineStr">
        <is>
          <t>Jacaré</t>
        </is>
      </c>
      <c r="G3" t="inlineStr">
        <is>
          <t>b'\x01'</t>
        </is>
      </c>
      <c r="H3" t="n">
        <v>16961.4</v>
      </c>
      <c r="I3" t="n">
        <v>0</v>
      </c>
    </row>
    <row r="4">
      <c r="A4" t="n">
        <v>261</v>
      </c>
      <c r="B4" s="2" t="n">
        <v>45383</v>
      </c>
      <c r="C4" t="n">
        <v>265</v>
      </c>
      <c r="D4" t="inlineStr">
        <is>
          <t>Orfeu</t>
        </is>
      </c>
      <c r="E4" t="n">
        <v>266</v>
      </c>
      <c r="F4" t="inlineStr">
        <is>
          <t>Jacaré</t>
        </is>
      </c>
      <c r="G4" t="inlineStr">
        <is>
          <t>b'\x01'</t>
        </is>
      </c>
      <c r="H4" t="n">
        <v>188755.77</v>
      </c>
      <c r="I4" t="n">
        <v>0</v>
      </c>
    </row>
    <row r="5">
      <c r="A5" t="n">
        <v>194</v>
      </c>
      <c r="B5" s="2" t="n">
        <v>45379</v>
      </c>
      <c r="C5" t="n">
        <v>275</v>
      </c>
      <c r="D5" t="inlineStr">
        <is>
          <t>Bar Brahma - Centro</t>
        </is>
      </c>
      <c r="E5" t="n">
        <v>266</v>
      </c>
      <c r="F5" t="inlineStr">
        <is>
          <t>Jacaré</t>
        </is>
      </c>
      <c r="G5" t="inlineStr">
        <is>
          <t>b'\x01'</t>
        </is>
      </c>
      <c r="H5" t="n">
        <v>27490.15</v>
      </c>
      <c r="I5" t="n">
        <v>0</v>
      </c>
    </row>
    <row r="6">
      <c r="A6" t="n">
        <v>195</v>
      </c>
      <c r="B6" s="2" t="n">
        <v>45379</v>
      </c>
      <c r="C6" t="n">
        <v>277</v>
      </c>
      <c r="D6" t="inlineStr">
        <is>
          <t>Bar Léo - Centro</t>
        </is>
      </c>
      <c r="E6" t="n">
        <v>266</v>
      </c>
      <c r="F6" t="inlineStr">
        <is>
          <t>Jacaré</t>
        </is>
      </c>
      <c r="G6" t="inlineStr">
        <is>
          <t>b'\x01'</t>
        </is>
      </c>
      <c r="H6" t="n">
        <v>7114.23</v>
      </c>
      <c r="I6" t="n">
        <v>0</v>
      </c>
    </row>
    <row r="7">
      <c r="A7" t="n">
        <v>196</v>
      </c>
      <c r="B7" s="2" t="n">
        <v>45379</v>
      </c>
      <c r="C7" t="n">
        <v>265</v>
      </c>
      <c r="D7" t="inlineStr">
        <is>
          <t>Orfeu</t>
        </is>
      </c>
      <c r="E7" t="n">
        <v>266</v>
      </c>
      <c r="F7" t="inlineStr">
        <is>
          <t>Jacaré</t>
        </is>
      </c>
      <c r="G7" t="inlineStr">
        <is>
          <t>b'\x01'</t>
        </is>
      </c>
      <c r="H7" t="n">
        <v>19883.11</v>
      </c>
      <c r="I7" t="n">
        <v>0</v>
      </c>
    </row>
    <row r="8">
      <c r="A8" t="n">
        <v>229</v>
      </c>
      <c r="B8" s="2" t="n">
        <v>45379</v>
      </c>
      <c r="C8" t="n">
        <v>266</v>
      </c>
      <c r="D8" t="inlineStr">
        <is>
          <t>Jacaré</t>
        </is>
      </c>
      <c r="E8" t="n">
        <v>265</v>
      </c>
      <c r="F8" t="inlineStr">
        <is>
          <t>Orfeu</t>
        </is>
      </c>
      <c r="G8" t="inlineStr">
        <is>
          <t>b'\x00'</t>
        </is>
      </c>
      <c r="H8" t="n">
        <v>0</v>
      </c>
      <c r="I8" t="n">
        <v>25010</v>
      </c>
    </row>
    <row r="9">
      <c r="A9" t="n">
        <v>197</v>
      </c>
      <c r="B9" s="2" t="n">
        <v>45378</v>
      </c>
      <c r="C9" t="n">
        <v>275</v>
      </c>
      <c r="D9" t="inlineStr">
        <is>
          <t>Bar Brahma - Centro</t>
        </is>
      </c>
      <c r="E9" t="n">
        <v>266</v>
      </c>
      <c r="F9" t="inlineStr">
        <is>
          <t>Jacaré</t>
        </is>
      </c>
      <c r="G9" t="inlineStr">
        <is>
          <t>b'\x01'</t>
        </is>
      </c>
      <c r="H9" t="n">
        <v>34942.1</v>
      </c>
      <c r="I9" t="n">
        <v>0</v>
      </c>
    </row>
    <row r="10">
      <c r="A10" t="n">
        <v>198</v>
      </c>
      <c r="B10" s="2" t="n">
        <v>45378</v>
      </c>
      <c r="C10" t="n">
        <v>277</v>
      </c>
      <c r="D10" t="inlineStr">
        <is>
          <t>Bar Léo - Centro</t>
        </is>
      </c>
      <c r="E10" t="n">
        <v>266</v>
      </c>
      <c r="F10" t="inlineStr">
        <is>
          <t>Jacaré</t>
        </is>
      </c>
      <c r="G10" t="inlineStr">
        <is>
          <t>b'\x01'</t>
        </is>
      </c>
      <c r="H10" t="n">
        <v>6855.78</v>
      </c>
      <c r="I10" t="n">
        <v>0</v>
      </c>
    </row>
    <row r="11">
      <c r="A11" t="n">
        <v>199</v>
      </c>
      <c r="B11" s="2" t="n">
        <v>45378</v>
      </c>
      <c r="C11" t="n">
        <v>265</v>
      </c>
      <c r="D11" t="inlineStr">
        <is>
          <t>Orfeu</t>
        </is>
      </c>
      <c r="E11" t="n">
        <v>266</v>
      </c>
      <c r="F11" t="inlineStr">
        <is>
          <t>Jacaré</t>
        </is>
      </c>
      <c r="G11" t="inlineStr">
        <is>
          <t>b'\x01'</t>
        </is>
      </c>
      <c r="H11" t="n">
        <v>12991.65</v>
      </c>
      <c r="I11" t="n">
        <v>0</v>
      </c>
    </row>
    <row r="12">
      <c r="A12" t="n">
        <v>228</v>
      </c>
      <c r="B12" s="2" t="n">
        <v>45378</v>
      </c>
      <c r="C12" t="n">
        <v>266</v>
      </c>
      <c r="D12" t="inlineStr">
        <is>
          <t>Jacaré</t>
        </is>
      </c>
      <c r="E12" t="n">
        <v>265</v>
      </c>
      <c r="F12" t="inlineStr">
        <is>
          <t>Orfeu</t>
        </is>
      </c>
      <c r="G12" t="inlineStr">
        <is>
          <t>b'\x00'</t>
        </is>
      </c>
      <c r="H12" t="n">
        <v>0</v>
      </c>
      <c r="I12" t="n">
        <v>27740</v>
      </c>
    </row>
    <row r="13">
      <c r="A13" t="n">
        <v>248</v>
      </c>
      <c r="B13" s="2" t="n">
        <v>45378</v>
      </c>
      <c r="C13" t="n">
        <v>266</v>
      </c>
      <c r="D13" t="inlineStr">
        <is>
          <t>Jacaré</t>
        </is>
      </c>
      <c r="E13" t="n">
        <v>291</v>
      </c>
      <c r="F13" t="inlineStr">
        <is>
          <t>Tempus</t>
        </is>
      </c>
      <c r="G13" t="inlineStr">
        <is>
          <t>b'\x00'</t>
        </is>
      </c>
      <c r="H13" t="n">
        <v>0</v>
      </c>
      <c r="I13" t="n">
        <v>42300</v>
      </c>
    </row>
    <row r="14">
      <c r="A14" t="n">
        <v>200</v>
      </c>
      <c r="B14" s="2" t="n">
        <v>45377</v>
      </c>
      <c r="C14" t="n">
        <v>275</v>
      </c>
      <c r="D14" t="inlineStr">
        <is>
          <t>Bar Brahma - Centro</t>
        </is>
      </c>
      <c r="E14" t="n">
        <v>266</v>
      </c>
      <c r="F14" t="inlineStr">
        <is>
          <t>Jacaré</t>
        </is>
      </c>
      <c r="G14" t="inlineStr">
        <is>
          <t>b'\x01'</t>
        </is>
      </c>
      <c r="H14" t="n">
        <v>34277.73</v>
      </c>
      <c r="I14" t="n">
        <v>0</v>
      </c>
    </row>
    <row r="15">
      <c r="A15" t="n">
        <v>201</v>
      </c>
      <c r="B15" s="2" t="n">
        <v>45377</v>
      </c>
      <c r="C15" t="n">
        <v>277</v>
      </c>
      <c r="D15" t="inlineStr">
        <is>
          <t>Bar Léo - Centro</t>
        </is>
      </c>
      <c r="E15" t="n">
        <v>266</v>
      </c>
      <c r="F15" t="inlineStr">
        <is>
          <t>Jacaré</t>
        </is>
      </c>
      <c r="G15" t="inlineStr">
        <is>
          <t>b'\x01'</t>
        </is>
      </c>
      <c r="H15" t="n">
        <v>5930.63</v>
      </c>
      <c r="I15" t="n">
        <v>0</v>
      </c>
    </row>
    <row r="16">
      <c r="A16" t="n">
        <v>202</v>
      </c>
      <c r="B16" s="2" t="n">
        <v>45377</v>
      </c>
      <c r="C16" t="n">
        <v>265</v>
      </c>
      <c r="D16" t="inlineStr">
        <is>
          <t>Orfeu</t>
        </is>
      </c>
      <c r="E16" t="n">
        <v>266</v>
      </c>
      <c r="F16" t="inlineStr">
        <is>
          <t>Jacaré</t>
        </is>
      </c>
      <c r="G16" t="inlineStr">
        <is>
          <t>b'\x01'</t>
        </is>
      </c>
      <c r="H16" t="n">
        <v>27275.75</v>
      </c>
      <c r="I16" t="n">
        <v>0</v>
      </c>
    </row>
    <row r="17">
      <c r="A17" t="n">
        <v>227</v>
      </c>
      <c r="B17" s="2" t="n">
        <v>45377</v>
      </c>
      <c r="C17" t="n">
        <v>266</v>
      </c>
      <c r="D17" t="inlineStr">
        <is>
          <t>Jacaré</t>
        </is>
      </c>
      <c r="E17" t="n">
        <v>265</v>
      </c>
      <c r="F17" t="inlineStr">
        <is>
          <t>Orfeu</t>
        </is>
      </c>
      <c r="G17" t="inlineStr">
        <is>
          <t>b'\x00'</t>
        </is>
      </c>
      <c r="H17" t="n">
        <v>0</v>
      </c>
      <c r="I17" t="n">
        <v>40010</v>
      </c>
    </row>
    <row r="18">
      <c r="A18" t="n">
        <v>247</v>
      </c>
      <c r="B18" s="2" t="n">
        <v>45377</v>
      </c>
      <c r="C18" t="n">
        <v>266</v>
      </c>
      <c r="D18" t="inlineStr">
        <is>
          <t>Jacaré</t>
        </is>
      </c>
      <c r="E18" t="n">
        <v>291</v>
      </c>
      <c r="F18" t="inlineStr">
        <is>
          <t>Tempus</t>
        </is>
      </c>
      <c r="G18" t="inlineStr">
        <is>
          <t>b'\x00'</t>
        </is>
      </c>
      <c r="H18" t="n">
        <v>0</v>
      </c>
      <c r="I18" t="n">
        <v>77000</v>
      </c>
    </row>
    <row r="19">
      <c r="A19" t="n">
        <v>258</v>
      </c>
      <c r="B19" s="2" t="n">
        <v>45377</v>
      </c>
      <c r="C19" t="n">
        <v>266</v>
      </c>
      <c r="D19" t="inlineStr">
        <is>
          <t>Jacaré</t>
        </is>
      </c>
      <c r="E19" t="n">
        <v>276</v>
      </c>
      <c r="F19" t="inlineStr">
        <is>
          <t>Riviera Bar</t>
        </is>
      </c>
      <c r="G19" t="inlineStr">
        <is>
          <t>b'\x00'</t>
        </is>
      </c>
      <c r="H19" t="n">
        <v>0</v>
      </c>
      <c r="I19" t="n">
        <v>16300</v>
      </c>
    </row>
    <row r="20">
      <c r="A20" t="n">
        <v>191</v>
      </c>
      <c r="B20" s="2" t="n">
        <v>45376</v>
      </c>
      <c r="C20" t="n">
        <v>275</v>
      </c>
      <c r="D20" t="inlineStr">
        <is>
          <t>Bar Brahma - Centro</t>
        </is>
      </c>
      <c r="E20" t="n">
        <v>266</v>
      </c>
      <c r="F20" t="inlineStr">
        <is>
          <t>Jacaré</t>
        </is>
      </c>
      <c r="G20" t="inlineStr">
        <is>
          <t>b'\x01'</t>
        </is>
      </c>
      <c r="H20" t="n">
        <v>282531.28</v>
      </c>
      <c r="I20" t="n">
        <v>0</v>
      </c>
    </row>
    <row r="21">
      <c r="A21" t="n">
        <v>192</v>
      </c>
      <c r="B21" s="2" t="n">
        <v>45376</v>
      </c>
      <c r="C21" t="n">
        <v>277</v>
      </c>
      <c r="D21" t="inlineStr">
        <is>
          <t>Bar Léo - Centro</t>
        </is>
      </c>
      <c r="E21" t="n">
        <v>266</v>
      </c>
      <c r="F21" t="inlineStr">
        <is>
          <t>Jacaré</t>
        </is>
      </c>
      <c r="G21" t="inlineStr">
        <is>
          <t>b'\x01'</t>
        </is>
      </c>
      <c r="H21" t="n">
        <v>15950.06</v>
      </c>
      <c r="I21" t="n">
        <v>0</v>
      </c>
    </row>
    <row r="22">
      <c r="A22" t="n">
        <v>193</v>
      </c>
      <c r="B22" s="2" t="n">
        <v>45376</v>
      </c>
      <c r="C22" t="n">
        <v>265</v>
      </c>
      <c r="D22" t="inlineStr">
        <is>
          <t>Orfeu</t>
        </is>
      </c>
      <c r="E22" t="n">
        <v>266</v>
      </c>
      <c r="F22" t="inlineStr">
        <is>
          <t>Jacaré</t>
        </is>
      </c>
      <c r="G22" t="inlineStr">
        <is>
          <t>b'\x01'</t>
        </is>
      </c>
      <c r="H22" t="n">
        <v>174610.66</v>
      </c>
      <c r="I22" t="n">
        <v>0</v>
      </c>
    </row>
    <row r="23">
      <c r="A23" t="n">
        <v>226</v>
      </c>
      <c r="B23" s="2" t="n">
        <v>45376</v>
      </c>
      <c r="C23" t="n">
        <v>266</v>
      </c>
      <c r="D23" t="inlineStr">
        <is>
          <t>Jacaré</t>
        </is>
      </c>
      <c r="E23" t="n">
        <v>265</v>
      </c>
      <c r="F23" t="inlineStr">
        <is>
          <t>Orfeu</t>
        </is>
      </c>
      <c r="G23" t="inlineStr">
        <is>
          <t>b'\x00'</t>
        </is>
      </c>
      <c r="H23" t="n">
        <v>0</v>
      </c>
      <c r="I23" t="n">
        <v>90010</v>
      </c>
    </row>
    <row r="24">
      <c r="A24" t="n">
        <v>246</v>
      </c>
      <c r="B24" s="2" t="n">
        <v>45376</v>
      </c>
      <c r="C24" t="n">
        <v>266</v>
      </c>
      <c r="D24" t="inlineStr">
        <is>
          <t>Jacaré</t>
        </is>
      </c>
      <c r="E24" t="n">
        <v>291</v>
      </c>
      <c r="F24" t="inlineStr">
        <is>
          <t>Tempus</t>
        </is>
      </c>
      <c r="G24" t="inlineStr">
        <is>
          <t>b'\x00'</t>
        </is>
      </c>
      <c r="H24" t="n">
        <v>0</v>
      </c>
      <c r="I24" t="n">
        <v>351600</v>
      </c>
    </row>
    <row r="25">
      <c r="A25" t="n">
        <v>203</v>
      </c>
      <c r="B25" s="2" t="n">
        <v>45373</v>
      </c>
      <c r="C25" t="n">
        <v>275</v>
      </c>
      <c r="D25" t="inlineStr">
        <is>
          <t>Bar Brahma - Centro</t>
        </is>
      </c>
      <c r="E25" t="n">
        <v>266</v>
      </c>
      <c r="F25" t="inlineStr">
        <is>
          <t>Jacaré</t>
        </is>
      </c>
      <c r="G25" t="inlineStr">
        <is>
          <t>b'\x01'</t>
        </is>
      </c>
      <c r="H25" t="n">
        <v>70761.06</v>
      </c>
      <c r="I25" t="n">
        <v>0</v>
      </c>
    </row>
    <row r="26">
      <c r="A26" t="n">
        <v>204</v>
      </c>
      <c r="B26" s="2" t="n">
        <v>45373</v>
      </c>
      <c r="C26" t="n">
        <v>277</v>
      </c>
      <c r="D26" t="inlineStr">
        <is>
          <t>Bar Léo - Centro</t>
        </is>
      </c>
      <c r="E26" t="n">
        <v>266</v>
      </c>
      <c r="F26" t="inlineStr">
        <is>
          <t>Jacaré</t>
        </is>
      </c>
      <c r="G26" t="inlineStr">
        <is>
          <t>b'\x00'</t>
        </is>
      </c>
      <c r="H26" t="n">
        <v>7486.02</v>
      </c>
      <c r="I26" t="n">
        <v>0</v>
      </c>
    </row>
    <row r="27">
      <c r="A27" t="n">
        <v>205</v>
      </c>
      <c r="B27" s="2" t="n">
        <v>45373</v>
      </c>
      <c r="C27" t="n">
        <v>265</v>
      </c>
      <c r="D27" t="inlineStr">
        <is>
          <t>Orfeu</t>
        </is>
      </c>
      <c r="E27" t="n">
        <v>266</v>
      </c>
      <c r="F27" t="inlineStr">
        <is>
          <t>Jacaré</t>
        </is>
      </c>
      <c r="G27" t="inlineStr">
        <is>
          <t>b'\x01'</t>
        </is>
      </c>
      <c r="H27" t="n">
        <v>21976.6</v>
      </c>
      <c r="I27" t="n">
        <v>0</v>
      </c>
    </row>
    <row r="28">
      <c r="A28" t="n">
        <v>225</v>
      </c>
      <c r="B28" s="2" t="n">
        <v>45373</v>
      </c>
      <c r="C28" t="n">
        <v>266</v>
      </c>
      <c r="D28" t="inlineStr">
        <is>
          <t>Jacaré</t>
        </is>
      </c>
      <c r="E28" t="n">
        <v>265</v>
      </c>
      <c r="F28" t="inlineStr">
        <is>
          <t>Orfeu</t>
        </is>
      </c>
      <c r="G28" t="inlineStr">
        <is>
          <t>b'\x00'</t>
        </is>
      </c>
      <c r="H28" t="n">
        <v>0</v>
      </c>
      <c r="I28" t="n">
        <v>35210</v>
      </c>
    </row>
    <row r="29">
      <c r="A29" t="n">
        <v>245</v>
      </c>
      <c r="B29" s="2" t="n">
        <v>45373</v>
      </c>
      <c r="C29" t="n">
        <v>266</v>
      </c>
      <c r="D29" t="inlineStr">
        <is>
          <t>Jacaré</t>
        </is>
      </c>
      <c r="E29" t="n">
        <v>291</v>
      </c>
      <c r="F29" t="inlineStr">
        <is>
          <t>Tempus</t>
        </is>
      </c>
      <c r="G29" t="inlineStr">
        <is>
          <t>b'\x00'</t>
        </is>
      </c>
      <c r="H29" t="n">
        <v>0</v>
      </c>
      <c r="I29" t="n">
        <v>40380</v>
      </c>
    </row>
    <row r="30">
      <c r="A30" t="n">
        <v>257</v>
      </c>
      <c r="B30" s="2" t="n">
        <v>45373</v>
      </c>
      <c r="C30" t="n">
        <v>266</v>
      </c>
      <c r="D30" t="inlineStr">
        <is>
          <t>Jacaré</t>
        </is>
      </c>
      <c r="E30" t="n">
        <v>276</v>
      </c>
      <c r="F30" t="inlineStr">
        <is>
          <t>Riviera Bar</t>
        </is>
      </c>
      <c r="G30" t="inlineStr">
        <is>
          <t>b'\x00'</t>
        </is>
      </c>
      <c r="H30" t="n">
        <v>0</v>
      </c>
      <c r="I30" t="n">
        <v>20010</v>
      </c>
    </row>
    <row r="31">
      <c r="A31" t="n">
        <v>206</v>
      </c>
      <c r="B31" s="2" t="n">
        <v>45372</v>
      </c>
      <c r="C31" t="n">
        <v>275</v>
      </c>
      <c r="D31" t="inlineStr">
        <is>
          <t>Bar Brahma - Centro</t>
        </is>
      </c>
      <c r="E31" t="n">
        <v>266</v>
      </c>
      <c r="F31" t="inlineStr">
        <is>
          <t>Jacaré</t>
        </is>
      </c>
      <c r="G31" t="inlineStr">
        <is>
          <t>b'\x01'</t>
        </is>
      </c>
      <c r="H31" t="n">
        <v>90853.82000000001</v>
      </c>
      <c r="I31" t="n">
        <v>0</v>
      </c>
    </row>
    <row r="32">
      <c r="A32" t="n">
        <v>207</v>
      </c>
      <c r="B32" s="2" t="n">
        <v>45372</v>
      </c>
      <c r="C32" t="n">
        <v>277</v>
      </c>
      <c r="D32" t="inlineStr">
        <is>
          <t>Bar Léo - Centro</t>
        </is>
      </c>
      <c r="E32" t="n">
        <v>266</v>
      </c>
      <c r="F32" t="inlineStr">
        <is>
          <t>Jacaré</t>
        </is>
      </c>
      <c r="G32" t="inlineStr">
        <is>
          <t>b'\x01'</t>
        </is>
      </c>
      <c r="H32" t="n">
        <v>8559.790000000001</v>
      </c>
      <c r="I32" t="n">
        <v>0</v>
      </c>
    </row>
    <row r="33">
      <c r="A33" t="n">
        <v>208</v>
      </c>
      <c r="B33" s="2" t="n">
        <v>45372</v>
      </c>
      <c r="C33" t="n">
        <v>265</v>
      </c>
      <c r="D33" t="inlineStr">
        <is>
          <t>Orfeu</t>
        </is>
      </c>
      <c r="E33" t="n">
        <v>266</v>
      </c>
      <c r="F33" t="inlineStr">
        <is>
          <t>Jacaré</t>
        </is>
      </c>
      <c r="G33" t="inlineStr">
        <is>
          <t>b'\x01'</t>
        </is>
      </c>
      <c r="H33" t="n">
        <v>26752.17</v>
      </c>
      <c r="I33" t="n">
        <v>0</v>
      </c>
    </row>
    <row r="34">
      <c r="A34" t="n">
        <v>224</v>
      </c>
      <c r="B34" s="2" t="n">
        <v>45372</v>
      </c>
      <c r="C34" t="n">
        <v>266</v>
      </c>
      <c r="D34" t="inlineStr">
        <is>
          <t>Jacaré</t>
        </is>
      </c>
      <c r="E34" t="n">
        <v>265</v>
      </c>
      <c r="F34" t="inlineStr">
        <is>
          <t>Orfeu</t>
        </is>
      </c>
      <c r="G34" t="inlineStr">
        <is>
          <t>b'\x00'</t>
        </is>
      </c>
      <c r="H34" t="n">
        <v>0</v>
      </c>
      <c r="I34" t="n">
        <v>22047.73</v>
      </c>
    </row>
    <row r="35">
      <c r="A35" t="n">
        <v>244</v>
      </c>
      <c r="B35" s="2" t="n">
        <v>45372</v>
      </c>
      <c r="C35" t="n">
        <v>266</v>
      </c>
      <c r="D35" t="inlineStr">
        <is>
          <t>Jacaré</t>
        </is>
      </c>
      <c r="E35" t="n">
        <v>291</v>
      </c>
      <c r="F35" t="inlineStr">
        <is>
          <t>Tempus</t>
        </is>
      </c>
      <c r="G35" t="inlineStr">
        <is>
          <t>b'\x00'</t>
        </is>
      </c>
      <c r="H35" t="n">
        <v>0</v>
      </c>
      <c r="I35" t="n">
        <v>8500</v>
      </c>
    </row>
    <row r="36">
      <c r="A36" t="n">
        <v>185</v>
      </c>
      <c r="B36" s="2" t="n">
        <v>45371</v>
      </c>
      <c r="C36" t="n">
        <v>275</v>
      </c>
      <c r="D36" t="inlineStr">
        <is>
          <t>Bar Brahma - Centro</t>
        </is>
      </c>
      <c r="E36" t="n">
        <v>266</v>
      </c>
      <c r="F36" t="inlineStr">
        <is>
          <t>Jacaré</t>
        </is>
      </c>
      <c r="G36" t="inlineStr">
        <is>
          <t>b'\x01'</t>
        </is>
      </c>
      <c r="H36" t="n">
        <v>60431.19</v>
      </c>
      <c r="I36" t="n">
        <v>0</v>
      </c>
    </row>
    <row r="37">
      <c r="A37" t="n">
        <v>186</v>
      </c>
      <c r="B37" s="2" t="n">
        <v>45371</v>
      </c>
      <c r="C37" t="n">
        <v>277</v>
      </c>
      <c r="D37" t="inlineStr">
        <is>
          <t>Bar Léo - Centro</t>
        </is>
      </c>
      <c r="E37" t="n">
        <v>266</v>
      </c>
      <c r="F37" t="inlineStr">
        <is>
          <t>Jacaré</t>
        </is>
      </c>
      <c r="G37" t="inlineStr">
        <is>
          <t>b'\x01'</t>
        </is>
      </c>
      <c r="H37" t="n">
        <v>4984.97</v>
      </c>
      <c r="I37" t="n">
        <v>0</v>
      </c>
    </row>
    <row r="38">
      <c r="A38" t="n">
        <v>187</v>
      </c>
      <c r="B38" s="2" t="n">
        <v>45371</v>
      </c>
      <c r="C38" t="n">
        <v>265</v>
      </c>
      <c r="D38" t="inlineStr">
        <is>
          <t>Orfeu</t>
        </is>
      </c>
      <c r="E38" t="n">
        <v>266</v>
      </c>
      <c r="F38" t="inlineStr">
        <is>
          <t>Jacaré</t>
        </is>
      </c>
      <c r="G38" t="inlineStr">
        <is>
          <t>b'\x01'</t>
        </is>
      </c>
      <c r="H38" t="n">
        <v>26843.44</v>
      </c>
      <c r="I38" t="n">
        <v>0</v>
      </c>
    </row>
    <row r="39">
      <c r="A39" t="n">
        <v>223</v>
      </c>
      <c r="B39" s="2" t="n">
        <v>45371</v>
      </c>
      <c r="C39" t="n">
        <v>266</v>
      </c>
      <c r="D39" t="inlineStr">
        <is>
          <t>Jacaré</t>
        </is>
      </c>
      <c r="E39" t="n">
        <v>265</v>
      </c>
      <c r="F39" t="inlineStr">
        <is>
          <t>Orfeu</t>
        </is>
      </c>
      <c r="G39" t="inlineStr">
        <is>
          <t>b'\x00'</t>
        </is>
      </c>
      <c r="H39" t="n">
        <v>0</v>
      </c>
      <c r="I39" t="n">
        <v>58047.12</v>
      </c>
    </row>
    <row r="40">
      <c r="A40" t="n">
        <v>243</v>
      </c>
      <c r="B40" s="2" t="n">
        <v>45371</v>
      </c>
      <c r="C40" t="n">
        <v>266</v>
      </c>
      <c r="D40" t="inlineStr">
        <is>
          <t>Jacaré</t>
        </is>
      </c>
      <c r="E40" t="n">
        <v>291</v>
      </c>
      <c r="F40" t="inlineStr">
        <is>
          <t>Tempus</t>
        </is>
      </c>
      <c r="G40" t="inlineStr">
        <is>
          <t>b'\x00'</t>
        </is>
      </c>
      <c r="H40" t="n">
        <v>0</v>
      </c>
      <c r="I40" t="n">
        <v>106400</v>
      </c>
    </row>
    <row r="41">
      <c r="A41" t="n">
        <v>256</v>
      </c>
      <c r="B41" s="2" t="n">
        <v>45371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inlineStr">
        <is>
          <t>b'\x00'</t>
        </is>
      </c>
      <c r="H41" t="n">
        <v>0</v>
      </c>
      <c r="I41" t="n">
        <v>60010</v>
      </c>
    </row>
    <row r="42">
      <c r="A42" t="n">
        <v>188</v>
      </c>
      <c r="B42" s="2" t="n">
        <v>45370</v>
      </c>
      <c r="C42" t="n">
        <v>275</v>
      </c>
      <c r="D42" t="inlineStr">
        <is>
          <t>Bar Brahma - Centro</t>
        </is>
      </c>
      <c r="E42" t="n">
        <v>266</v>
      </c>
      <c r="F42" t="inlineStr">
        <is>
          <t>Jacaré</t>
        </is>
      </c>
      <c r="G42" t="inlineStr">
        <is>
          <t>b'\x01'</t>
        </is>
      </c>
      <c r="H42" t="n">
        <v>38126.62</v>
      </c>
      <c r="I42" t="n">
        <v>0</v>
      </c>
    </row>
    <row r="43">
      <c r="A43" t="n">
        <v>189</v>
      </c>
      <c r="B43" s="2" t="n">
        <v>45370</v>
      </c>
      <c r="C43" t="n">
        <v>277</v>
      </c>
      <c r="D43" t="inlineStr">
        <is>
          <t>Bar Léo - Centro</t>
        </is>
      </c>
      <c r="E43" t="n">
        <v>266</v>
      </c>
      <c r="F43" t="inlineStr">
        <is>
          <t>Jacaré</t>
        </is>
      </c>
      <c r="G43" t="inlineStr">
        <is>
          <t>b'\x01'</t>
        </is>
      </c>
      <c r="H43" t="n">
        <v>3048.82</v>
      </c>
      <c r="I43" t="n">
        <v>0</v>
      </c>
    </row>
    <row r="44">
      <c r="A44" t="n">
        <v>190</v>
      </c>
      <c r="B44" s="2" t="n">
        <v>45370</v>
      </c>
      <c r="C44" t="n">
        <v>265</v>
      </c>
      <c r="D44" t="inlineStr">
        <is>
          <t>Orfeu</t>
        </is>
      </c>
      <c r="E44" t="n">
        <v>266</v>
      </c>
      <c r="F44" t="inlineStr">
        <is>
          <t>Jacaré</t>
        </is>
      </c>
      <c r="G44" t="inlineStr">
        <is>
          <t>b'\x01'</t>
        </is>
      </c>
      <c r="H44" t="n">
        <v>13877.39</v>
      </c>
      <c r="I44" t="n">
        <v>0</v>
      </c>
    </row>
    <row r="45">
      <c r="A45" t="n">
        <v>222</v>
      </c>
      <c r="B45" s="2" t="n">
        <v>45370</v>
      </c>
      <c r="C45" t="n">
        <v>266</v>
      </c>
      <c r="D45" t="inlineStr">
        <is>
          <t>Jacaré</t>
        </is>
      </c>
      <c r="E45" t="n">
        <v>265</v>
      </c>
      <c r="F45" t="inlineStr">
        <is>
          <t>Orfeu</t>
        </is>
      </c>
      <c r="G45" t="inlineStr">
        <is>
          <t>b'\x00'</t>
        </is>
      </c>
      <c r="H45" t="n">
        <v>0</v>
      </c>
      <c r="I45" t="n">
        <v>37010</v>
      </c>
    </row>
    <row r="46">
      <c r="A46" t="n">
        <v>242</v>
      </c>
      <c r="B46" s="2" t="n">
        <v>45370</v>
      </c>
      <c r="C46" t="n">
        <v>266</v>
      </c>
      <c r="D46" t="inlineStr">
        <is>
          <t>Jacaré</t>
        </is>
      </c>
      <c r="E46" t="n">
        <v>291</v>
      </c>
      <c r="F46" t="inlineStr">
        <is>
          <t>Tempus</t>
        </is>
      </c>
      <c r="G46" t="inlineStr">
        <is>
          <t>b'\x00'</t>
        </is>
      </c>
      <c r="H46" t="n">
        <v>0</v>
      </c>
      <c r="I46" t="n">
        <v>41500</v>
      </c>
    </row>
    <row r="47">
      <c r="A47" t="n">
        <v>182</v>
      </c>
      <c r="B47" s="2" t="n">
        <v>45369</v>
      </c>
      <c r="C47" t="n">
        <v>275</v>
      </c>
      <c r="D47" t="inlineStr">
        <is>
          <t>Bar Brahma - Centro</t>
        </is>
      </c>
      <c r="E47" t="n">
        <v>266</v>
      </c>
      <c r="F47" t="inlineStr">
        <is>
          <t>Jacaré</t>
        </is>
      </c>
      <c r="G47" t="inlineStr">
        <is>
          <t>b'\x01'</t>
        </is>
      </c>
      <c r="H47" t="n">
        <v>230853.83</v>
      </c>
      <c r="I47" t="n">
        <v>0</v>
      </c>
    </row>
    <row r="48">
      <c r="A48" t="n">
        <v>183</v>
      </c>
      <c r="B48" s="2" t="n">
        <v>45369</v>
      </c>
      <c r="C48" t="n">
        <v>277</v>
      </c>
      <c r="D48" t="inlineStr">
        <is>
          <t>Bar Léo - Centro</t>
        </is>
      </c>
      <c r="E48" t="n">
        <v>266</v>
      </c>
      <c r="F48" t="inlineStr">
        <is>
          <t>Jacaré</t>
        </is>
      </c>
      <c r="G48" t="inlineStr">
        <is>
          <t>b'\x01'</t>
        </is>
      </c>
      <c r="H48" t="n">
        <v>24375.02</v>
      </c>
      <c r="I48" t="n">
        <v>0</v>
      </c>
    </row>
    <row r="49">
      <c r="A49" t="n">
        <v>184</v>
      </c>
      <c r="B49" s="2" t="n">
        <v>45369</v>
      </c>
      <c r="C49" t="n">
        <v>265</v>
      </c>
      <c r="D49" t="inlineStr">
        <is>
          <t>Orfeu</t>
        </is>
      </c>
      <c r="E49" t="n">
        <v>266</v>
      </c>
      <c r="F49" t="inlineStr">
        <is>
          <t>Jacaré</t>
        </is>
      </c>
      <c r="G49" t="inlineStr">
        <is>
          <t>b'\x01'</t>
        </is>
      </c>
      <c r="H49" t="n">
        <v>188176.32</v>
      </c>
      <c r="I49" t="n">
        <v>0</v>
      </c>
    </row>
    <row r="50">
      <c r="A50" t="n">
        <v>220</v>
      </c>
      <c r="B50" s="2" t="n">
        <v>45369</v>
      </c>
      <c r="C50" t="n">
        <v>266</v>
      </c>
      <c r="D50" t="inlineStr">
        <is>
          <t>Jacaré</t>
        </is>
      </c>
      <c r="E50" t="n">
        <v>265</v>
      </c>
      <c r="F50" t="inlineStr">
        <is>
          <t>Orfeu</t>
        </is>
      </c>
      <c r="G50" t="inlineStr">
        <is>
          <t>b'\x00'</t>
        </is>
      </c>
      <c r="H50" t="n">
        <v>0</v>
      </c>
      <c r="I50" t="n">
        <v>72994.58</v>
      </c>
    </row>
    <row r="51">
      <c r="A51" t="n">
        <v>241</v>
      </c>
      <c r="B51" s="2" t="n">
        <v>45369</v>
      </c>
      <c r="C51" t="n">
        <v>266</v>
      </c>
      <c r="D51" t="inlineStr">
        <is>
          <t>Jacaré</t>
        </is>
      </c>
      <c r="E51" t="n">
        <v>291</v>
      </c>
      <c r="F51" t="inlineStr">
        <is>
          <t>Tempus</t>
        </is>
      </c>
      <c r="G51" t="inlineStr">
        <is>
          <t>b'\x00'</t>
        </is>
      </c>
      <c r="H51" t="n">
        <v>0</v>
      </c>
      <c r="I51" t="n">
        <v>210000</v>
      </c>
    </row>
    <row r="52">
      <c r="A52" t="n">
        <v>158</v>
      </c>
      <c r="B52" s="2" t="n">
        <v>45366</v>
      </c>
      <c r="C52" t="n">
        <v>275</v>
      </c>
      <c r="D52" t="inlineStr">
        <is>
          <t>Bar Brahma - Centro</t>
        </is>
      </c>
      <c r="E52" t="n">
        <v>266</v>
      </c>
      <c r="F52" t="inlineStr">
        <is>
          <t>Jacaré</t>
        </is>
      </c>
      <c r="G52" t="inlineStr">
        <is>
          <t>b'\x01'</t>
        </is>
      </c>
      <c r="H52" t="n">
        <v>45460.29</v>
      </c>
      <c r="I52" t="n">
        <v>0</v>
      </c>
    </row>
    <row r="53">
      <c r="A53" t="n">
        <v>159</v>
      </c>
      <c r="B53" s="2" t="n">
        <v>45366</v>
      </c>
      <c r="C53" t="n">
        <v>277</v>
      </c>
      <c r="D53" t="inlineStr">
        <is>
          <t>Bar Léo - Centro</t>
        </is>
      </c>
      <c r="E53" t="n">
        <v>266</v>
      </c>
      <c r="F53" t="inlineStr">
        <is>
          <t>Jacaré</t>
        </is>
      </c>
      <c r="G53" t="inlineStr">
        <is>
          <t>b'\x01'</t>
        </is>
      </c>
      <c r="H53" t="n">
        <v>9573.43</v>
      </c>
      <c r="I53" t="n">
        <v>0</v>
      </c>
    </row>
    <row r="54">
      <c r="A54" t="n">
        <v>160</v>
      </c>
      <c r="B54" s="2" t="n">
        <v>45366</v>
      </c>
      <c r="C54" t="n">
        <v>265</v>
      </c>
      <c r="D54" t="inlineStr">
        <is>
          <t>Orfeu</t>
        </is>
      </c>
      <c r="E54" t="n">
        <v>266</v>
      </c>
      <c r="F54" t="inlineStr">
        <is>
          <t>Jacaré</t>
        </is>
      </c>
      <c r="G54" t="inlineStr">
        <is>
          <t>b'\x01'</t>
        </is>
      </c>
      <c r="H54" t="n">
        <v>23000.38</v>
      </c>
      <c r="I54" t="n">
        <v>0</v>
      </c>
    </row>
    <row r="55">
      <c r="A55" t="n">
        <v>181</v>
      </c>
      <c r="B55" s="2" t="n">
        <v>45366</v>
      </c>
      <c r="C55" t="n">
        <v>265</v>
      </c>
      <c r="D55" t="inlineStr">
        <is>
          <t>Orfeu</t>
        </is>
      </c>
      <c r="E55" t="n">
        <v>266</v>
      </c>
      <c r="F55" t="inlineStr">
        <is>
          <t>Jacaré</t>
        </is>
      </c>
      <c r="G55" t="inlineStr">
        <is>
          <t>b'\x01'</t>
        </is>
      </c>
      <c r="H55" t="n">
        <v>23000.38</v>
      </c>
      <c r="I55" t="n">
        <v>0</v>
      </c>
    </row>
    <row r="56">
      <c r="A56" t="n">
        <v>219</v>
      </c>
      <c r="B56" s="2" t="n">
        <v>45366</v>
      </c>
      <c r="C56" t="n">
        <v>266</v>
      </c>
      <c r="D56" t="inlineStr">
        <is>
          <t>Jacaré</t>
        </is>
      </c>
      <c r="E56" t="n">
        <v>265</v>
      </c>
      <c r="F56" t="inlineStr">
        <is>
          <t>Orfeu</t>
        </is>
      </c>
      <c r="G56" t="inlineStr">
        <is>
          <t>b'\x00'</t>
        </is>
      </c>
      <c r="H56" t="n">
        <v>0</v>
      </c>
      <c r="I56" t="n">
        <v>28151.9</v>
      </c>
    </row>
    <row r="57">
      <c r="A57" t="n">
        <v>240</v>
      </c>
      <c r="B57" s="2" t="n">
        <v>45366</v>
      </c>
      <c r="C57" t="n">
        <v>266</v>
      </c>
      <c r="D57" t="inlineStr">
        <is>
          <t>Jacaré</t>
        </is>
      </c>
      <c r="E57" t="n">
        <v>291</v>
      </c>
      <c r="F57" t="inlineStr">
        <is>
          <t>Tempus</t>
        </is>
      </c>
      <c r="G57" t="inlineStr">
        <is>
          <t>b'\x00'</t>
        </is>
      </c>
      <c r="H57" t="n">
        <v>0</v>
      </c>
      <c r="I57" t="n">
        <v>95300</v>
      </c>
    </row>
    <row r="58">
      <c r="A58" t="n">
        <v>255</v>
      </c>
      <c r="B58" s="2" t="n">
        <v>45366</v>
      </c>
      <c r="C58" t="n">
        <v>266</v>
      </c>
      <c r="D58" t="inlineStr">
        <is>
          <t>Jacaré</t>
        </is>
      </c>
      <c r="E58" t="n">
        <v>276</v>
      </c>
      <c r="F58" t="inlineStr">
        <is>
          <t>Riviera Bar</t>
        </is>
      </c>
      <c r="G58" t="inlineStr">
        <is>
          <t>b'\x00'</t>
        </is>
      </c>
      <c r="H58" t="n">
        <v>0</v>
      </c>
      <c r="I58" t="n">
        <v>68010</v>
      </c>
    </row>
    <row r="59">
      <c r="A59" t="n">
        <v>157</v>
      </c>
      <c r="B59" s="2" t="n">
        <v>45365</v>
      </c>
      <c r="C59" t="n">
        <v>275</v>
      </c>
      <c r="D59" t="inlineStr">
        <is>
          <t>Bar Brahma - Centro</t>
        </is>
      </c>
      <c r="E59" t="n">
        <v>266</v>
      </c>
      <c r="F59" t="inlineStr">
        <is>
          <t>Jacaré</t>
        </is>
      </c>
      <c r="G59" t="inlineStr">
        <is>
          <t>b'\x01'</t>
        </is>
      </c>
      <c r="H59" t="n">
        <v>64927.24</v>
      </c>
      <c r="I59" t="n">
        <v>0</v>
      </c>
    </row>
    <row r="60">
      <c r="A60" t="n">
        <v>170</v>
      </c>
      <c r="B60" s="2" t="n">
        <v>45365</v>
      </c>
      <c r="C60" t="n">
        <v>277</v>
      </c>
      <c r="D60" t="inlineStr">
        <is>
          <t>Bar Léo - Centro</t>
        </is>
      </c>
      <c r="E60" t="n">
        <v>266</v>
      </c>
      <c r="F60" t="inlineStr">
        <is>
          <t>Jacaré</t>
        </is>
      </c>
      <c r="G60" t="inlineStr">
        <is>
          <t>b'\x01'</t>
        </is>
      </c>
      <c r="H60" t="n">
        <v>7596.91</v>
      </c>
      <c r="I60" t="n">
        <v>0</v>
      </c>
    </row>
    <row r="61">
      <c r="A61" t="n">
        <v>180</v>
      </c>
      <c r="B61" s="2" t="n">
        <v>45365</v>
      </c>
      <c r="C61" t="n">
        <v>265</v>
      </c>
      <c r="D61" t="inlineStr">
        <is>
          <t>Orfeu</t>
        </is>
      </c>
      <c r="E61" t="n">
        <v>266</v>
      </c>
      <c r="F61" t="inlineStr">
        <is>
          <t>Jacaré</t>
        </is>
      </c>
      <c r="G61" t="inlineStr">
        <is>
          <t>b'\x01'</t>
        </is>
      </c>
      <c r="H61" t="n">
        <v>18254.47</v>
      </c>
      <c r="I61" t="n">
        <v>0</v>
      </c>
    </row>
    <row r="62">
      <c r="A62" t="n">
        <v>218</v>
      </c>
      <c r="B62" s="2" t="n">
        <v>45365</v>
      </c>
      <c r="C62" t="n">
        <v>266</v>
      </c>
      <c r="D62" t="inlineStr">
        <is>
          <t>Jacaré</t>
        </is>
      </c>
      <c r="E62" t="n">
        <v>265</v>
      </c>
      <c r="F62" t="inlineStr">
        <is>
          <t>Orfeu</t>
        </is>
      </c>
      <c r="G62" t="inlineStr">
        <is>
          <t>b'\x00'</t>
        </is>
      </c>
      <c r="H62" t="n">
        <v>0</v>
      </c>
      <c r="I62" t="n">
        <v>33000</v>
      </c>
    </row>
    <row r="63">
      <c r="A63" t="n">
        <v>239</v>
      </c>
      <c r="B63" s="2" t="n">
        <v>45365</v>
      </c>
      <c r="C63" t="n">
        <v>266</v>
      </c>
      <c r="D63" t="inlineStr">
        <is>
          <t>Jacaré</t>
        </is>
      </c>
      <c r="E63" t="n">
        <v>291</v>
      </c>
      <c r="F63" t="inlineStr">
        <is>
          <t>Tempus</t>
        </is>
      </c>
      <c r="G63" t="inlineStr">
        <is>
          <t>b'\x00'</t>
        </is>
      </c>
      <c r="H63" t="n">
        <v>0</v>
      </c>
      <c r="I63" t="n">
        <v>147500</v>
      </c>
    </row>
    <row r="64">
      <c r="A64" t="n">
        <v>254</v>
      </c>
      <c r="B64" s="2" t="n">
        <v>45365</v>
      </c>
      <c r="C64" t="n">
        <v>266</v>
      </c>
      <c r="D64" t="inlineStr">
        <is>
          <t>Jacaré</t>
        </is>
      </c>
      <c r="E64" t="n">
        <v>276</v>
      </c>
      <c r="F64" t="inlineStr">
        <is>
          <t>Riviera Bar</t>
        </is>
      </c>
      <c r="G64" t="inlineStr">
        <is>
          <t>b'\x00'</t>
        </is>
      </c>
      <c r="H64" t="n">
        <v>0</v>
      </c>
      <c r="I64" t="n">
        <v>7576.93</v>
      </c>
    </row>
    <row r="65">
      <c r="A65" t="n">
        <v>156</v>
      </c>
      <c r="B65" s="2" t="n">
        <v>45364</v>
      </c>
      <c r="C65" t="n">
        <v>275</v>
      </c>
      <c r="D65" t="inlineStr">
        <is>
          <t>Bar Brahma - Centro</t>
        </is>
      </c>
      <c r="E65" t="n">
        <v>266</v>
      </c>
      <c r="F65" t="inlineStr">
        <is>
          <t>Jacaré</t>
        </is>
      </c>
      <c r="G65" t="inlineStr">
        <is>
          <t>b'\x01'</t>
        </is>
      </c>
      <c r="H65" t="n">
        <v>51190.46</v>
      </c>
      <c r="I65" t="n">
        <v>0</v>
      </c>
    </row>
    <row r="66">
      <c r="A66" t="n">
        <v>169</v>
      </c>
      <c r="B66" s="2" t="n">
        <v>45364</v>
      </c>
      <c r="C66" t="n">
        <v>277</v>
      </c>
      <c r="D66" t="inlineStr">
        <is>
          <t>Bar Léo - Centro</t>
        </is>
      </c>
      <c r="E66" t="n">
        <v>266</v>
      </c>
      <c r="F66" t="inlineStr">
        <is>
          <t>Jacaré</t>
        </is>
      </c>
      <c r="G66" t="inlineStr">
        <is>
          <t>b'\x01'</t>
        </is>
      </c>
      <c r="H66" t="n">
        <v>8358.68</v>
      </c>
      <c r="I66" t="n">
        <v>0</v>
      </c>
    </row>
    <row r="67">
      <c r="A67" t="n">
        <v>179</v>
      </c>
      <c r="B67" s="2" t="n">
        <v>45364</v>
      </c>
      <c r="C67" t="n">
        <v>265</v>
      </c>
      <c r="D67" t="inlineStr">
        <is>
          <t>Orfeu</t>
        </is>
      </c>
      <c r="E67" t="n">
        <v>266</v>
      </c>
      <c r="F67" t="inlineStr">
        <is>
          <t>Jacaré</t>
        </is>
      </c>
      <c r="G67" t="inlineStr">
        <is>
          <t>b'\x01'</t>
        </is>
      </c>
      <c r="H67" t="n">
        <v>21035.39</v>
      </c>
      <c r="I67" t="n">
        <v>0</v>
      </c>
    </row>
    <row r="68">
      <c r="A68" t="n">
        <v>238</v>
      </c>
      <c r="B68" s="2" t="n">
        <v>45364</v>
      </c>
      <c r="C68" t="n">
        <v>266</v>
      </c>
      <c r="D68" t="inlineStr">
        <is>
          <t>Jacaré</t>
        </is>
      </c>
      <c r="E68" t="n">
        <v>291</v>
      </c>
      <c r="F68" t="inlineStr">
        <is>
          <t>Tempus</t>
        </is>
      </c>
      <c r="G68" t="inlineStr">
        <is>
          <t>b'\x00'</t>
        </is>
      </c>
      <c r="H68" t="n">
        <v>0</v>
      </c>
      <c r="I68" t="n">
        <v>94775.48</v>
      </c>
    </row>
    <row r="69">
      <c r="A69" t="n">
        <v>253</v>
      </c>
      <c r="B69" s="2" t="n">
        <v>45364</v>
      </c>
      <c r="C69" t="n">
        <v>266</v>
      </c>
      <c r="D69" t="inlineStr">
        <is>
          <t>Jacaré</t>
        </is>
      </c>
      <c r="E69" t="n">
        <v>276</v>
      </c>
      <c r="F69" t="inlineStr">
        <is>
          <t>Riviera Bar</t>
        </is>
      </c>
      <c r="G69" t="inlineStr">
        <is>
          <t>b'\x00'</t>
        </is>
      </c>
      <c r="H69" t="n">
        <v>0</v>
      </c>
      <c r="I69" t="n">
        <v>15208</v>
      </c>
    </row>
    <row r="70">
      <c r="A70" t="n">
        <v>155</v>
      </c>
      <c r="B70" s="2" t="n">
        <v>45363</v>
      </c>
      <c r="C70" t="n">
        <v>275</v>
      </c>
      <c r="D70" t="inlineStr">
        <is>
          <t>Bar Brahma - Centro</t>
        </is>
      </c>
      <c r="E70" t="n">
        <v>266</v>
      </c>
      <c r="F70" t="inlineStr">
        <is>
          <t>Jacaré</t>
        </is>
      </c>
      <c r="G70" t="inlineStr">
        <is>
          <t>b'\x01'</t>
        </is>
      </c>
      <c r="H70" t="n">
        <v>36143.22</v>
      </c>
      <c r="I70" t="n">
        <v>0</v>
      </c>
    </row>
    <row r="71">
      <c r="A71" t="n">
        <v>168</v>
      </c>
      <c r="B71" s="2" t="n">
        <v>45363</v>
      </c>
      <c r="C71" t="n">
        <v>277</v>
      </c>
      <c r="D71" t="inlineStr">
        <is>
          <t>Bar Léo - Centro</t>
        </is>
      </c>
      <c r="E71" t="n">
        <v>266</v>
      </c>
      <c r="F71" t="inlineStr">
        <is>
          <t>Jacaré</t>
        </is>
      </c>
      <c r="G71" t="inlineStr">
        <is>
          <t>b'\x01'</t>
        </is>
      </c>
      <c r="H71" t="n">
        <v>4003.49</v>
      </c>
      <c r="I71" t="n">
        <v>0</v>
      </c>
    </row>
    <row r="72">
      <c r="A72" t="n">
        <v>178</v>
      </c>
      <c r="B72" s="2" t="n">
        <v>45363</v>
      </c>
      <c r="C72" t="n">
        <v>265</v>
      </c>
      <c r="D72" t="inlineStr">
        <is>
          <t>Orfeu</t>
        </is>
      </c>
      <c r="E72" t="n">
        <v>266</v>
      </c>
      <c r="F72" t="inlineStr">
        <is>
          <t>Jacaré</t>
        </is>
      </c>
      <c r="G72" t="inlineStr">
        <is>
          <t>b'\x01'</t>
        </is>
      </c>
      <c r="H72" t="n">
        <v>15781.6</v>
      </c>
      <c r="I72" t="n">
        <v>0</v>
      </c>
    </row>
    <row r="73">
      <c r="A73" t="n">
        <v>217</v>
      </c>
      <c r="B73" s="2" t="n">
        <v>45363</v>
      </c>
      <c r="C73" t="n">
        <v>266</v>
      </c>
      <c r="D73" t="inlineStr">
        <is>
          <t>Jacaré</t>
        </is>
      </c>
      <c r="E73" t="n">
        <v>265</v>
      </c>
      <c r="F73" t="inlineStr">
        <is>
          <t>Orfeu</t>
        </is>
      </c>
      <c r="G73" t="inlineStr">
        <is>
          <t>b'\x00'</t>
        </is>
      </c>
      <c r="H73" t="n">
        <v>0</v>
      </c>
      <c r="I73" t="n">
        <v>52010</v>
      </c>
    </row>
    <row r="74">
      <c r="A74" t="n">
        <v>237</v>
      </c>
      <c r="B74" s="2" t="n">
        <v>45363</v>
      </c>
      <c r="C74" t="n">
        <v>266</v>
      </c>
      <c r="D74" t="inlineStr">
        <is>
          <t>Jacaré</t>
        </is>
      </c>
      <c r="E74" t="n">
        <v>291</v>
      </c>
      <c r="F74" t="inlineStr">
        <is>
          <t>Tempus</t>
        </is>
      </c>
      <c r="G74" t="inlineStr">
        <is>
          <t>b'\x00'</t>
        </is>
      </c>
      <c r="H74" t="n">
        <v>0</v>
      </c>
      <c r="I74" t="n">
        <v>31800</v>
      </c>
    </row>
    <row r="75">
      <c r="A75" t="n">
        <v>252</v>
      </c>
      <c r="B75" s="2" t="n">
        <v>45363</v>
      </c>
      <c r="C75" t="n">
        <v>266</v>
      </c>
      <c r="D75" t="inlineStr">
        <is>
          <t>Jacaré</t>
        </is>
      </c>
      <c r="E75" t="n">
        <v>276</v>
      </c>
      <c r="F75" t="inlineStr">
        <is>
          <t>Riviera Bar</t>
        </is>
      </c>
      <c r="G75" t="inlineStr">
        <is>
          <t>b'\x00'</t>
        </is>
      </c>
      <c r="H75" t="n">
        <v>0</v>
      </c>
      <c r="I75" t="n">
        <v>22211</v>
      </c>
    </row>
    <row r="76">
      <c r="A76" t="n">
        <v>154</v>
      </c>
      <c r="B76" s="2" t="n">
        <v>45362</v>
      </c>
      <c r="C76" t="n">
        <v>275</v>
      </c>
      <c r="D76" t="inlineStr">
        <is>
          <t>Bar Brahma - Centro</t>
        </is>
      </c>
      <c r="E76" t="n">
        <v>266</v>
      </c>
      <c r="F76" t="inlineStr">
        <is>
          <t>Jacaré</t>
        </is>
      </c>
      <c r="G76" t="inlineStr">
        <is>
          <t>b'\x01'</t>
        </is>
      </c>
      <c r="H76" t="n">
        <v>252550.54</v>
      </c>
      <c r="I76" t="n">
        <v>0</v>
      </c>
    </row>
    <row r="77">
      <c r="A77" t="n">
        <v>167</v>
      </c>
      <c r="B77" s="2" t="n">
        <v>45362</v>
      </c>
      <c r="C77" t="n">
        <v>277</v>
      </c>
      <c r="D77" t="inlineStr">
        <is>
          <t>Bar Léo - Centro</t>
        </is>
      </c>
      <c r="E77" t="n">
        <v>266</v>
      </c>
      <c r="F77" t="inlineStr">
        <is>
          <t>Jacaré</t>
        </is>
      </c>
      <c r="G77" t="inlineStr">
        <is>
          <t>b'\x01'</t>
        </is>
      </c>
      <c r="H77" t="n">
        <v>25892.84</v>
      </c>
      <c r="I77" t="n">
        <v>0</v>
      </c>
    </row>
    <row r="78">
      <c r="A78" t="n">
        <v>177</v>
      </c>
      <c r="B78" s="2" t="n">
        <v>45362</v>
      </c>
      <c r="C78" t="n">
        <v>265</v>
      </c>
      <c r="D78" t="inlineStr">
        <is>
          <t>Orfeu</t>
        </is>
      </c>
      <c r="E78" t="n">
        <v>266</v>
      </c>
      <c r="F78" t="inlineStr">
        <is>
          <t>Jacaré</t>
        </is>
      </c>
      <c r="G78" t="inlineStr">
        <is>
          <t>b'\x01'</t>
        </is>
      </c>
      <c r="H78" t="n">
        <v>163462.78</v>
      </c>
      <c r="I78" t="n">
        <v>0</v>
      </c>
    </row>
    <row r="79">
      <c r="A79" t="n">
        <v>216</v>
      </c>
      <c r="B79" s="2" t="n">
        <v>45362</v>
      </c>
      <c r="C79" t="n">
        <v>266</v>
      </c>
      <c r="D79" t="inlineStr">
        <is>
          <t>Jacaré</t>
        </is>
      </c>
      <c r="E79" t="n">
        <v>265</v>
      </c>
      <c r="F79" t="inlineStr">
        <is>
          <t>Orfeu</t>
        </is>
      </c>
      <c r="G79" t="inlineStr">
        <is>
          <t>b'\x00'</t>
        </is>
      </c>
      <c r="H79" t="n">
        <v>0</v>
      </c>
      <c r="I79" t="n">
        <v>23010</v>
      </c>
    </row>
    <row r="80">
      <c r="A80" t="n">
        <v>236</v>
      </c>
      <c r="B80" s="2" t="n">
        <v>45362</v>
      </c>
      <c r="C80" t="n">
        <v>266</v>
      </c>
      <c r="D80" t="inlineStr">
        <is>
          <t>Jacaré</t>
        </is>
      </c>
      <c r="E80" t="n">
        <v>291</v>
      </c>
      <c r="F80" t="inlineStr">
        <is>
          <t>Tempus</t>
        </is>
      </c>
      <c r="G80" t="inlineStr">
        <is>
          <t>b'\x00'</t>
        </is>
      </c>
      <c r="H80" t="n">
        <v>0</v>
      </c>
      <c r="I80" t="n">
        <v>303600</v>
      </c>
    </row>
    <row r="81">
      <c r="A81" t="n">
        <v>153</v>
      </c>
      <c r="B81" s="2" t="n">
        <v>45359</v>
      </c>
      <c r="C81" t="n">
        <v>275</v>
      </c>
      <c r="D81" t="inlineStr">
        <is>
          <t>Bar Brahma - Centro</t>
        </is>
      </c>
      <c r="E81" t="n">
        <v>266</v>
      </c>
      <c r="F81" t="inlineStr">
        <is>
          <t>Jacaré</t>
        </is>
      </c>
      <c r="G81" t="inlineStr">
        <is>
          <t>b'\x01'</t>
        </is>
      </c>
      <c r="H81" t="n">
        <v>65252.5</v>
      </c>
      <c r="I81" t="n">
        <v>0</v>
      </c>
    </row>
    <row r="82">
      <c r="A82" t="n">
        <v>166</v>
      </c>
      <c r="B82" s="2" t="n">
        <v>45359</v>
      </c>
      <c r="C82" t="n">
        <v>277</v>
      </c>
      <c r="D82" t="inlineStr">
        <is>
          <t>Bar Léo - Centro</t>
        </is>
      </c>
      <c r="E82" t="n">
        <v>266</v>
      </c>
      <c r="F82" t="inlineStr">
        <is>
          <t>Jacaré</t>
        </is>
      </c>
      <c r="G82" t="inlineStr">
        <is>
          <t>b'\x01'</t>
        </is>
      </c>
      <c r="H82" t="n">
        <v>7589.2</v>
      </c>
      <c r="I82" t="n">
        <v>0</v>
      </c>
    </row>
    <row r="83">
      <c r="A83" t="n">
        <v>176</v>
      </c>
      <c r="B83" s="2" t="n">
        <v>45359</v>
      </c>
      <c r="C83" t="n">
        <v>265</v>
      </c>
      <c r="D83" t="inlineStr">
        <is>
          <t>Orfeu</t>
        </is>
      </c>
      <c r="E83" t="n">
        <v>266</v>
      </c>
      <c r="F83" t="inlineStr">
        <is>
          <t>Jacaré</t>
        </is>
      </c>
      <c r="G83" t="inlineStr">
        <is>
          <t>b'\x01'</t>
        </is>
      </c>
      <c r="H83" t="n">
        <v>18513.56</v>
      </c>
      <c r="I83" t="n">
        <v>0</v>
      </c>
    </row>
    <row r="84">
      <c r="A84" t="n">
        <v>215</v>
      </c>
      <c r="B84" s="2" t="n">
        <v>45359</v>
      </c>
      <c r="C84" t="n">
        <v>266</v>
      </c>
      <c r="D84" t="inlineStr">
        <is>
          <t>Jacaré</t>
        </is>
      </c>
      <c r="E84" t="n">
        <v>265</v>
      </c>
      <c r="F84" t="inlineStr">
        <is>
          <t>Orfeu</t>
        </is>
      </c>
      <c r="G84" t="inlineStr">
        <is>
          <t>b'\x00'</t>
        </is>
      </c>
      <c r="H84" t="n">
        <v>0</v>
      </c>
      <c r="I84" t="n">
        <v>33000</v>
      </c>
    </row>
    <row r="85">
      <c r="A85" t="n">
        <v>235</v>
      </c>
      <c r="B85" s="2" t="n">
        <v>45359</v>
      </c>
      <c r="C85" t="n">
        <v>266</v>
      </c>
      <c r="D85" t="inlineStr">
        <is>
          <t>Jacaré</t>
        </is>
      </c>
      <c r="E85" t="n">
        <v>291</v>
      </c>
      <c r="F85" t="inlineStr">
        <is>
          <t>Tempus</t>
        </is>
      </c>
      <c r="G85" t="inlineStr">
        <is>
          <t>b'\x00'</t>
        </is>
      </c>
      <c r="H85" t="n">
        <v>0</v>
      </c>
      <c r="I85" t="n">
        <v>94920.71000000001</v>
      </c>
    </row>
    <row r="86">
      <c r="A86" t="n">
        <v>251</v>
      </c>
      <c r="B86" s="2" t="n">
        <v>45359</v>
      </c>
      <c r="C86" t="n">
        <v>266</v>
      </c>
      <c r="D86" t="inlineStr">
        <is>
          <t>Jacaré</t>
        </is>
      </c>
      <c r="E86" t="n">
        <v>276</v>
      </c>
      <c r="F86" t="inlineStr">
        <is>
          <t>Riviera Bar</t>
        </is>
      </c>
      <c r="G86" t="inlineStr">
        <is>
          <t>b'\x00'</t>
        </is>
      </c>
      <c r="H86" t="n">
        <v>0</v>
      </c>
      <c r="I86" t="n">
        <v>66000</v>
      </c>
    </row>
    <row r="87">
      <c r="A87" t="n">
        <v>152</v>
      </c>
      <c r="B87" s="2" t="n">
        <v>45358</v>
      </c>
      <c r="C87" t="n">
        <v>275</v>
      </c>
      <c r="D87" t="inlineStr">
        <is>
          <t>Bar Brahma - Centro</t>
        </is>
      </c>
      <c r="E87" t="n">
        <v>266</v>
      </c>
      <c r="F87" t="inlineStr">
        <is>
          <t>Jacaré</t>
        </is>
      </c>
      <c r="G87" t="inlineStr">
        <is>
          <t>b'\x01'</t>
        </is>
      </c>
      <c r="H87" t="n">
        <v>83763.06</v>
      </c>
      <c r="I87" t="n">
        <v>0</v>
      </c>
    </row>
    <row r="88">
      <c r="A88" t="n">
        <v>165</v>
      </c>
      <c r="B88" s="2" t="n">
        <v>45358</v>
      </c>
      <c r="C88" t="n">
        <v>277</v>
      </c>
      <c r="D88" t="inlineStr">
        <is>
          <t>Bar Léo - Centro</t>
        </is>
      </c>
      <c r="E88" t="n">
        <v>266</v>
      </c>
      <c r="F88" t="inlineStr">
        <is>
          <t>Jacaré</t>
        </is>
      </c>
      <c r="G88" t="inlineStr">
        <is>
          <t>b'\x01'</t>
        </is>
      </c>
      <c r="H88" t="n">
        <v>7167.82</v>
      </c>
      <c r="I88" t="n">
        <v>0</v>
      </c>
    </row>
    <row r="89">
      <c r="A89" t="n">
        <v>175</v>
      </c>
      <c r="B89" s="2" t="n">
        <v>45358</v>
      </c>
      <c r="C89" t="n">
        <v>265</v>
      </c>
      <c r="D89" t="inlineStr">
        <is>
          <t>Orfeu</t>
        </is>
      </c>
      <c r="E89" t="n">
        <v>266</v>
      </c>
      <c r="F89" t="inlineStr">
        <is>
          <t>Jacaré</t>
        </is>
      </c>
      <c r="G89" t="inlineStr">
        <is>
          <t>b'\x01'</t>
        </is>
      </c>
      <c r="H89" t="n">
        <v>17358.67</v>
      </c>
      <c r="I89" t="n">
        <v>0</v>
      </c>
    </row>
    <row r="90">
      <c r="A90" t="n">
        <v>214</v>
      </c>
      <c r="B90" s="2" t="n">
        <v>45358</v>
      </c>
      <c r="C90" t="n">
        <v>266</v>
      </c>
      <c r="D90" t="inlineStr">
        <is>
          <t>Jacaré</t>
        </is>
      </c>
      <c r="E90" t="n">
        <v>265</v>
      </c>
      <c r="F90" t="inlineStr">
        <is>
          <t>Orfeu</t>
        </is>
      </c>
      <c r="G90" t="inlineStr">
        <is>
          <t>b'\x00'</t>
        </is>
      </c>
      <c r="H90" t="n">
        <v>0</v>
      </c>
      <c r="I90" t="n">
        <v>14280</v>
      </c>
    </row>
    <row r="91">
      <c r="A91" t="n">
        <v>234</v>
      </c>
      <c r="B91" s="2" t="n">
        <v>45358</v>
      </c>
      <c r="C91" t="n">
        <v>266</v>
      </c>
      <c r="D91" t="inlineStr">
        <is>
          <t>Jacaré</t>
        </is>
      </c>
      <c r="E91" t="n">
        <v>291</v>
      </c>
      <c r="F91" t="inlineStr">
        <is>
          <t>Tempus</t>
        </is>
      </c>
      <c r="G91" t="inlineStr">
        <is>
          <t>b'\x00'</t>
        </is>
      </c>
      <c r="H91" t="n">
        <v>0</v>
      </c>
      <c r="I91" t="n">
        <v>54900</v>
      </c>
    </row>
    <row r="92">
      <c r="A92" t="n">
        <v>250</v>
      </c>
      <c r="B92" s="2" t="n">
        <v>45358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inlineStr">
        <is>
          <t>b'\x00'</t>
        </is>
      </c>
      <c r="H92" t="n">
        <v>0</v>
      </c>
      <c r="I92" t="n">
        <v>42500</v>
      </c>
    </row>
    <row r="93">
      <c r="A93" t="n">
        <v>151</v>
      </c>
      <c r="B93" s="2" t="n">
        <v>45357</v>
      </c>
      <c r="C93" t="n">
        <v>275</v>
      </c>
      <c r="D93" t="inlineStr">
        <is>
          <t>Bar Brahma - Centro</t>
        </is>
      </c>
      <c r="E93" t="n">
        <v>266</v>
      </c>
      <c r="F93" t="inlineStr">
        <is>
          <t>Jacaré</t>
        </is>
      </c>
      <c r="G93" t="inlineStr">
        <is>
          <t>b'\x01'</t>
        </is>
      </c>
      <c r="H93" t="n">
        <v>36734.28</v>
      </c>
      <c r="I93" t="n">
        <v>0</v>
      </c>
    </row>
    <row r="94">
      <c r="A94" t="n">
        <v>164</v>
      </c>
      <c r="B94" s="2" t="n">
        <v>45357</v>
      </c>
      <c r="C94" t="n">
        <v>277</v>
      </c>
      <c r="D94" t="inlineStr">
        <is>
          <t>Bar Léo - Centro</t>
        </is>
      </c>
      <c r="E94" t="n">
        <v>266</v>
      </c>
      <c r="F94" t="inlineStr">
        <is>
          <t>Jacaré</t>
        </is>
      </c>
      <c r="G94" t="inlineStr">
        <is>
          <t>b'\x01'</t>
        </is>
      </c>
      <c r="H94" t="n">
        <v>6803.35</v>
      </c>
      <c r="I94" t="n">
        <v>0</v>
      </c>
    </row>
    <row r="95">
      <c r="A95" t="n">
        <v>174</v>
      </c>
      <c r="B95" s="2" t="n">
        <v>45357</v>
      </c>
      <c r="C95" t="n">
        <v>265</v>
      </c>
      <c r="D95" t="inlineStr">
        <is>
          <t>Orfeu</t>
        </is>
      </c>
      <c r="E95" t="n">
        <v>266</v>
      </c>
      <c r="F95" t="inlineStr">
        <is>
          <t>Jacaré</t>
        </is>
      </c>
      <c r="G95" t="inlineStr">
        <is>
          <t>b'\x01'</t>
        </is>
      </c>
      <c r="H95" t="n">
        <v>7734.49</v>
      </c>
      <c r="I95" t="n">
        <v>0</v>
      </c>
    </row>
    <row r="96">
      <c r="A96" t="n">
        <v>212</v>
      </c>
      <c r="B96" s="2" t="n">
        <v>45357</v>
      </c>
      <c r="C96" t="n">
        <v>266</v>
      </c>
      <c r="D96" t="inlineStr">
        <is>
          <t>Jacaré</t>
        </is>
      </c>
      <c r="E96" t="n">
        <v>265</v>
      </c>
      <c r="F96" t="inlineStr">
        <is>
          <t>Orfeu</t>
        </is>
      </c>
      <c r="G96" t="inlineStr">
        <is>
          <t>b'\x00'</t>
        </is>
      </c>
      <c r="H96" t="n">
        <v>0</v>
      </c>
      <c r="I96" t="n">
        <v>54647</v>
      </c>
    </row>
    <row r="97">
      <c r="A97" t="n">
        <v>233</v>
      </c>
      <c r="B97" s="2" t="n">
        <v>45357</v>
      </c>
      <c r="C97" t="n">
        <v>266</v>
      </c>
      <c r="D97" t="inlineStr">
        <is>
          <t>Jacaré</t>
        </is>
      </c>
      <c r="E97" t="n">
        <v>291</v>
      </c>
      <c r="F97" t="inlineStr">
        <is>
          <t>Tempus</t>
        </is>
      </c>
      <c r="G97" t="inlineStr">
        <is>
          <t>b'\x00'</t>
        </is>
      </c>
      <c r="H97" t="n">
        <v>0</v>
      </c>
      <c r="I97" t="n">
        <v>0</v>
      </c>
    </row>
    <row r="98">
      <c r="A98" t="n">
        <v>249</v>
      </c>
      <c r="B98" s="2" t="n">
        <v>45357</v>
      </c>
      <c r="C98" t="n">
        <v>266</v>
      </c>
      <c r="D98" t="inlineStr">
        <is>
          <t>Jacaré</t>
        </is>
      </c>
      <c r="E98" t="n">
        <v>276</v>
      </c>
      <c r="F98" t="inlineStr">
        <is>
          <t>Riviera Bar</t>
        </is>
      </c>
      <c r="G98" t="inlineStr">
        <is>
          <t>b'\x00'</t>
        </is>
      </c>
      <c r="H98" t="n">
        <v>0</v>
      </c>
      <c r="I98" t="n">
        <v>163377.21</v>
      </c>
    </row>
    <row r="99">
      <c r="A99" t="n">
        <v>150</v>
      </c>
      <c r="B99" s="2" t="n">
        <v>45356</v>
      </c>
      <c r="C99" t="n">
        <v>275</v>
      </c>
      <c r="D99" t="inlineStr">
        <is>
          <t>Bar Brahma - Centro</t>
        </is>
      </c>
      <c r="E99" t="n">
        <v>266</v>
      </c>
      <c r="F99" t="inlineStr">
        <is>
          <t>Jacaré</t>
        </is>
      </c>
      <c r="G99" t="inlineStr">
        <is>
          <t>b'\x01'</t>
        </is>
      </c>
      <c r="H99" t="n">
        <v>39616.94</v>
      </c>
      <c r="I99" t="n">
        <v>0</v>
      </c>
    </row>
    <row r="100">
      <c r="A100" t="n">
        <v>163</v>
      </c>
      <c r="B100" s="2" t="n">
        <v>45356</v>
      </c>
      <c r="C100" t="n">
        <v>277</v>
      </c>
      <c r="D100" t="inlineStr">
        <is>
          <t>Bar Léo - Centro</t>
        </is>
      </c>
      <c r="E100" t="n">
        <v>266</v>
      </c>
      <c r="F100" t="inlineStr">
        <is>
          <t>Jacaré</t>
        </is>
      </c>
      <c r="G100" t="inlineStr">
        <is>
          <t>b'\x01'</t>
        </is>
      </c>
      <c r="H100" t="n">
        <v>3202.13</v>
      </c>
      <c r="I100" t="n">
        <v>0</v>
      </c>
    </row>
    <row r="101">
      <c r="A101" t="n">
        <v>173</v>
      </c>
      <c r="B101" s="2" t="n">
        <v>45356</v>
      </c>
      <c r="C101" t="n">
        <v>265</v>
      </c>
      <c r="D101" t="inlineStr">
        <is>
          <t>Orfeu</t>
        </is>
      </c>
      <c r="E101" t="n">
        <v>266</v>
      </c>
      <c r="F101" t="inlineStr">
        <is>
          <t>Jacaré</t>
        </is>
      </c>
      <c r="G101" t="inlineStr">
        <is>
          <t>b'\x01'</t>
        </is>
      </c>
      <c r="H101" t="n">
        <v>16333.81</v>
      </c>
      <c r="I101" t="n">
        <v>0</v>
      </c>
    </row>
    <row r="102">
      <c r="A102" t="n">
        <v>211</v>
      </c>
      <c r="B102" s="2" t="n">
        <v>45356</v>
      </c>
      <c r="C102" t="n">
        <v>266</v>
      </c>
      <c r="D102" t="inlineStr">
        <is>
          <t>Jacaré</t>
        </is>
      </c>
      <c r="E102" t="n">
        <v>265</v>
      </c>
      <c r="F102" t="inlineStr">
        <is>
          <t>Orfeu</t>
        </is>
      </c>
      <c r="G102" t="inlineStr">
        <is>
          <t>b'\x00'</t>
        </is>
      </c>
      <c r="H102" t="n">
        <v>0</v>
      </c>
      <c r="I102" t="n">
        <v>26210</v>
      </c>
    </row>
    <row r="103">
      <c r="A103" t="n">
        <v>232</v>
      </c>
      <c r="B103" s="2" t="n">
        <v>45356</v>
      </c>
      <c r="C103" t="n">
        <v>266</v>
      </c>
      <c r="D103" t="inlineStr">
        <is>
          <t>Jacaré</t>
        </is>
      </c>
      <c r="E103" t="n">
        <v>291</v>
      </c>
      <c r="F103" t="inlineStr">
        <is>
          <t>Tempus</t>
        </is>
      </c>
      <c r="G103" t="inlineStr">
        <is>
          <t>b'\x00'</t>
        </is>
      </c>
      <c r="H103" t="n">
        <v>0</v>
      </c>
      <c r="I103" t="n">
        <v>165151.99</v>
      </c>
    </row>
    <row r="104">
      <c r="A104" t="n">
        <v>149</v>
      </c>
      <c r="B104" s="2" t="n">
        <v>45355</v>
      </c>
      <c r="C104" t="n">
        <v>275</v>
      </c>
      <c r="D104" t="inlineStr">
        <is>
          <t>Bar Brahma - Centro</t>
        </is>
      </c>
      <c r="E104" t="n">
        <v>266</v>
      </c>
      <c r="F104" t="inlineStr">
        <is>
          <t>Jacaré</t>
        </is>
      </c>
      <c r="G104" t="inlineStr">
        <is>
          <t>b'\x01'</t>
        </is>
      </c>
      <c r="H104" t="n">
        <v>233104.38</v>
      </c>
      <c r="I104" t="n">
        <v>0</v>
      </c>
    </row>
    <row r="105">
      <c r="A105" t="n">
        <v>162</v>
      </c>
      <c r="B105" s="2" t="n">
        <v>45355</v>
      </c>
      <c r="C105" t="n">
        <v>277</v>
      </c>
      <c r="D105" t="inlineStr">
        <is>
          <t>Bar Léo - Centro</t>
        </is>
      </c>
      <c r="E105" t="n">
        <v>266</v>
      </c>
      <c r="F105" t="inlineStr">
        <is>
          <t>Jacaré</t>
        </is>
      </c>
      <c r="G105" t="inlineStr">
        <is>
          <t>b'\x01'</t>
        </is>
      </c>
      <c r="H105" t="n">
        <v>24854.22</v>
      </c>
      <c r="I105" t="n">
        <v>0</v>
      </c>
    </row>
    <row r="106">
      <c r="A106" t="n">
        <v>172</v>
      </c>
      <c r="B106" s="2" t="n">
        <v>45355</v>
      </c>
      <c r="C106" t="n">
        <v>265</v>
      </c>
      <c r="D106" t="inlineStr">
        <is>
          <t>Orfeu</t>
        </is>
      </c>
      <c r="E106" t="n">
        <v>266</v>
      </c>
      <c r="F106" t="inlineStr">
        <is>
          <t>Jacaré</t>
        </is>
      </c>
      <c r="G106" t="inlineStr">
        <is>
          <t>b'\x01'</t>
        </is>
      </c>
      <c r="H106" t="n">
        <v>162940.18</v>
      </c>
      <c r="I106" t="n">
        <v>0</v>
      </c>
    </row>
    <row r="107">
      <c r="A107" t="n">
        <v>210</v>
      </c>
      <c r="B107" s="2" t="n">
        <v>45355</v>
      </c>
      <c r="C107" t="n">
        <v>266</v>
      </c>
      <c r="D107" t="inlineStr">
        <is>
          <t>Jacaré</t>
        </is>
      </c>
      <c r="E107" t="n">
        <v>265</v>
      </c>
      <c r="F107" t="inlineStr">
        <is>
          <t>Orfeu</t>
        </is>
      </c>
      <c r="G107" t="inlineStr">
        <is>
          <t>b'\x00'</t>
        </is>
      </c>
      <c r="H107" t="n">
        <v>0</v>
      </c>
      <c r="I107" t="n">
        <v>40584.22</v>
      </c>
    </row>
    <row r="108">
      <c r="A108" t="n">
        <v>231</v>
      </c>
      <c r="B108" s="2" t="n">
        <v>45355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inlineStr">
        <is>
          <t>b'\x00'</t>
        </is>
      </c>
      <c r="H108" t="n">
        <v>0</v>
      </c>
      <c r="I108" t="n">
        <v>192042.66</v>
      </c>
    </row>
    <row r="109">
      <c r="A109" t="n">
        <v>148</v>
      </c>
      <c r="B109" s="2" t="n">
        <v>45352</v>
      </c>
      <c r="C109" t="n">
        <v>275</v>
      </c>
      <c r="D109" t="inlineStr">
        <is>
          <t>Bar Brahma - Centro</t>
        </is>
      </c>
      <c r="E109" t="n">
        <v>266</v>
      </c>
      <c r="F109" t="inlineStr">
        <is>
          <t>Jacaré</t>
        </is>
      </c>
      <c r="G109" t="inlineStr">
        <is>
          <t>b'\x01'</t>
        </is>
      </c>
      <c r="H109" t="n">
        <v>35562.02</v>
      </c>
      <c r="I109" t="n">
        <v>0</v>
      </c>
    </row>
    <row r="110">
      <c r="A110" t="n">
        <v>161</v>
      </c>
      <c r="B110" s="2" t="n">
        <v>45352</v>
      </c>
      <c r="C110" t="n">
        <v>277</v>
      </c>
      <c r="D110" t="inlineStr">
        <is>
          <t>Bar Léo - Centro</t>
        </is>
      </c>
      <c r="E110" t="n">
        <v>266</v>
      </c>
      <c r="F110" t="inlineStr">
        <is>
          <t>Jacaré</t>
        </is>
      </c>
      <c r="G110" t="inlineStr">
        <is>
          <t>b'\x01'</t>
        </is>
      </c>
      <c r="H110" t="n">
        <v>6310.94</v>
      </c>
      <c r="I110" t="n">
        <v>0</v>
      </c>
    </row>
    <row r="111">
      <c r="A111" t="n">
        <v>171</v>
      </c>
      <c r="B111" s="2" t="n">
        <v>45352</v>
      </c>
      <c r="C111" t="n">
        <v>265</v>
      </c>
      <c r="D111" t="inlineStr">
        <is>
          <t>Orfeu</t>
        </is>
      </c>
      <c r="E111" t="n">
        <v>266</v>
      </c>
      <c r="F111" t="inlineStr">
        <is>
          <t>Jacaré</t>
        </is>
      </c>
      <c r="G111" t="inlineStr">
        <is>
          <t>b'\x01'</t>
        </is>
      </c>
      <c r="H111" t="n">
        <v>20858.71</v>
      </c>
      <c r="I111" t="n">
        <v>0</v>
      </c>
    </row>
    <row r="112">
      <c r="A112" t="n">
        <v>209</v>
      </c>
      <c r="B112" s="2" t="n">
        <v>45352</v>
      </c>
      <c r="C112" t="n">
        <v>266</v>
      </c>
      <c r="D112" t="inlineStr">
        <is>
          <t>Jacaré</t>
        </is>
      </c>
      <c r="E112" t="n">
        <v>265</v>
      </c>
      <c r="F112" t="inlineStr">
        <is>
          <t>Orfeu</t>
        </is>
      </c>
      <c r="G112" t="inlineStr">
        <is>
          <t>b'\x00'</t>
        </is>
      </c>
      <c r="H112" t="n">
        <v>0</v>
      </c>
      <c r="I112" t="n">
        <v>33702.64</v>
      </c>
    </row>
    <row r="113">
      <c r="A113" t="n">
        <v>230</v>
      </c>
      <c r="B113" s="2" t="n">
        <v>45352</v>
      </c>
      <c r="C113" t="n">
        <v>266</v>
      </c>
      <c r="D113" t="inlineStr">
        <is>
          <t>Jacaré</t>
        </is>
      </c>
      <c r="E113" t="n">
        <v>291</v>
      </c>
      <c r="F113" t="inlineStr">
        <is>
          <t>Tempus</t>
        </is>
      </c>
      <c r="G113" t="inlineStr">
        <is>
          <t>b'\x00'</t>
        </is>
      </c>
      <c r="H113" t="n">
        <v>0</v>
      </c>
      <c r="I113" t="n">
        <v>93388.57000000001</v>
      </c>
    </row>
    <row r="114">
      <c r="A114" t="n">
        <v>146</v>
      </c>
      <c r="B114" s="2" t="n">
        <v>45350</v>
      </c>
      <c r="C114" t="n">
        <v>266</v>
      </c>
      <c r="D114" t="inlineStr">
        <is>
          <t>Jacaré</t>
        </is>
      </c>
      <c r="E114" t="n">
        <v>290</v>
      </c>
      <c r="F114" t="inlineStr">
        <is>
          <t>Edificio Rolim</t>
        </is>
      </c>
      <c r="G114" t="inlineStr">
        <is>
          <t>b'\x00'</t>
        </is>
      </c>
      <c r="H114" t="n">
        <v>0</v>
      </c>
      <c r="I114" t="n">
        <v>100</v>
      </c>
    </row>
    <row r="115">
      <c r="A115" t="n">
        <v>136</v>
      </c>
      <c r="B115" s="2" t="n">
        <v>45280</v>
      </c>
      <c r="C115" t="n">
        <v>266</v>
      </c>
      <c r="D115" t="inlineStr">
        <is>
          <t>Jacaré</t>
        </is>
      </c>
      <c r="E115" t="n">
        <v>291</v>
      </c>
      <c r="F115" t="inlineStr">
        <is>
          <t>Tempus</t>
        </is>
      </c>
      <c r="G115" t="inlineStr">
        <is>
          <t>b'\x01'</t>
        </is>
      </c>
      <c r="H115" t="n">
        <v>0</v>
      </c>
      <c r="I115" t="n">
        <v>7501.04</v>
      </c>
    </row>
    <row r="116">
      <c r="A116" t="n">
        <v>141</v>
      </c>
      <c r="B116" s="2" t="n">
        <v>45280</v>
      </c>
      <c r="C116" t="n">
        <v>266</v>
      </c>
      <c r="D116" t="inlineStr">
        <is>
          <t>Jacaré</t>
        </is>
      </c>
      <c r="E116" t="n">
        <v>291</v>
      </c>
      <c r="F116" t="inlineStr">
        <is>
          <t>Tempus</t>
        </is>
      </c>
      <c r="G116" t="inlineStr">
        <is>
          <t>b'\x00'</t>
        </is>
      </c>
      <c r="H116" t="n">
        <v>0</v>
      </c>
      <c r="I116" t="n">
        <v>2149.55</v>
      </c>
    </row>
    <row r="117">
      <c r="A117" t="n">
        <v>133</v>
      </c>
      <c r="B117" s="2" t="n">
        <v>45279</v>
      </c>
      <c r="C117" t="n">
        <v>291</v>
      </c>
      <c r="D117" t="inlineStr">
        <is>
          <t>Tempus</t>
        </is>
      </c>
      <c r="E117" t="n">
        <v>266</v>
      </c>
      <c r="F117" t="inlineStr">
        <is>
          <t>Jacaré</t>
        </is>
      </c>
      <c r="G117" t="inlineStr">
        <is>
          <t>b'\x00'</t>
        </is>
      </c>
      <c r="H117" t="n">
        <v>16500</v>
      </c>
      <c r="I117" t="n">
        <v>0</v>
      </c>
    </row>
    <row r="118">
      <c r="A118" t="n">
        <v>134</v>
      </c>
      <c r="B118" s="2" t="n">
        <v>45279</v>
      </c>
      <c r="C118" t="n">
        <v>266</v>
      </c>
      <c r="D118" t="inlineStr">
        <is>
          <t>Jacaré</t>
        </is>
      </c>
      <c r="E118" t="n">
        <v>291</v>
      </c>
      <c r="F118" t="inlineStr">
        <is>
          <t>Tempus</t>
        </is>
      </c>
      <c r="G118" t="inlineStr">
        <is>
          <t>b'\x01'</t>
        </is>
      </c>
      <c r="H118" t="n">
        <v>0</v>
      </c>
      <c r="I118" t="n">
        <v>6385.13</v>
      </c>
    </row>
    <row r="119">
      <c r="A119" t="n">
        <v>140</v>
      </c>
      <c r="B119" s="2" t="n">
        <v>45279</v>
      </c>
      <c r="C119" t="n">
        <v>266</v>
      </c>
      <c r="D119" t="inlineStr">
        <is>
          <t>Jacaré</t>
        </is>
      </c>
      <c r="E119" t="n">
        <v>291</v>
      </c>
      <c r="F119" t="inlineStr">
        <is>
          <t>Tempus</t>
        </is>
      </c>
      <c r="G119" t="inlineStr">
        <is>
          <t>b'\x00'</t>
        </is>
      </c>
      <c r="H119" t="n">
        <v>0</v>
      </c>
      <c r="I119" t="n">
        <v>173.65</v>
      </c>
    </row>
    <row r="120">
      <c r="A120" t="n">
        <v>129</v>
      </c>
      <c r="B120" s="2" t="n">
        <v>45278</v>
      </c>
      <c r="C120" t="n">
        <v>291</v>
      </c>
      <c r="D120" t="inlineStr">
        <is>
          <t>Tempus</t>
        </is>
      </c>
      <c r="E120" t="n">
        <v>266</v>
      </c>
      <c r="F120" t="inlineStr">
        <is>
          <t>Jacaré</t>
        </is>
      </c>
      <c r="G120" t="inlineStr">
        <is>
          <t>b'\x00'</t>
        </is>
      </c>
      <c r="H120" t="n">
        <v>10430</v>
      </c>
      <c r="I120" t="n">
        <v>0</v>
      </c>
    </row>
    <row r="121">
      <c r="A121" t="n">
        <v>130</v>
      </c>
      <c r="B121" s="2" t="n">
        <v>45278</v>
      </c>
      <c r="C121" t="n">
        <v>266</v>
      </c>
      <c r="D121" t="inlineStr">
        <is>
          <t>Jacaré</t>
        </is>
      </c>
      <c r="E121" t="n">
        <v>291</v>
      </c>
      <c r="F121" t="inlineStr">
        <is>
          <t>Tempus</t>
        </is>
      </c>
      <c r="G121" t="inlineStr">
        <is>
          <t>b'\x01'</t>
        </is>
      </c>
      <c r="H121" t="n">
        <v>0</v>
      </c>
      <c r="I121" t="n">
        <v>49335.09</v>
      </c>
    </row>
    <row r="122">
      <c r="A122" t="n">
        <v>135</v>
      </c>
      <c r="B122" s="2" t="n">
        <v>45278</v>
      </c>
      <c r="C122" t="n">
        <v>291</v>
      </c>
      <c r="D122" t="inlineStr">
        <is>
          <t>Tempus</t>
        </is>
      </c>
      <c r="E122" t="n">
        <v>266</v>
      </c>
      <c r="F122" t="inlineStr">
        <is>
          <t>Jacaré</t>
        </is>
      </c>
      <c r="G122" t="inlineStr">
        <is>
          <t>b'\x00'</t>
        </is>
      </c>
      <c r="H122" t="n">
        <v>3920</v>
      </c>
      <c r="I122" t="n">
        <v>0</v>
      </c>
    </row>
    <row r="123">
      <c r="A123" t="n">
        <v>128</v>
      </c>
      <c r="B123" s="2" t="n">
        <v>45275</v>
      </c>
      <c r="C123" t="n">
        <v>291</v>
      </c>
      <c r="D123" t="inlineStr">
        <is>
          <t>Tempus</t>
        </is>
      </c>
      <c r="E123" t="n">
        <v>266</v>
      </c>
      <c r="F123" t="inlineStr">
        <is>
          <t>Jacaré</t>
        </is>
      </c>
      <c r="G123" t="inlineStr">
        <is>
          <t>b'\x00'</t>
        </is>
      </c>
      <c r="H123" t="n">
        <v>43000</v>
      </c>
      <c r="I123" t="n">
        <v>0</v>
      </c>
    </row>
    <row r="124">
      <c r="A124" t="n">
        <v>131</v>
      </c>
      <c r="B124" s="2" t="n">
        <v>45275</v>
      </c>
      <c r="C124" t="n">
        <v>266</v>
      </c>
      <c r="D124" t="inlineStr">
        <is>
          <t>Jacaré</t>
        </is>
      </c>
      <c r="E124" t="n">
        <v>291</v>
      </c>
      <c r="F124" t="inlineStr">
        <is>
          <t>Tempus</t>
        </is>
      </c>
      <c r="G124" t="inlineStr">
        <is>
          <t>b'\x01'</t>
        </is>
      </c>
      <c r="H124" t="n">
        <v>0</v>
      </c>
      <c r="I124" t="n">
        <v>23340.83</v>
      </c>
    </row>
    <row r="125">
      <c r="A125" t="n">
        <v>139</v>
      </c>
      <c r="B125" s="2" t="n">
        <v>45275</v>
      </c>
      <c r="C125" t="n">
        <v>266</v>
      </c>
      <c r="D125" t="inlineStr">
        <is>
          <t>Jacaré</t>
        </is>
      </c>
      <c r="E125" t="n">
        <v>291</v>
      </c>
      <c r="F125" t="inlineStr">
        <is>
          <t>Tempus</t>
        </is>
      </c>
      <c r="G125" t="inlineStr">
        <is>
          <t>b'\x00'</t>
        </is>
      </c>
      <c r="H125" t="n">
        <v>0</v>
      </c>
      <c r="I125" t="n">
        <v>11917.73</v>
      </c>
    </row>
    <row r="126">
      <c r="A126" t="n">
        <v>127</v>
      </c>
      <c r="B126" s="2" t="n">
        <v>45274</v>
      </c>
      <c r="C126" t="n">
        <v>291</v>
      </c>
      <c r="D126" t="inlineStr">
        <is>
          <t>Tempus</t>
        </is>
      </c>
      <c r="E126" t="n">
        <v>266</v>
      </c>
      <c r="F126" t="inlineStr">
        <is>
          <t>Jacaré</t>
        </is>
      </c>
      <c r="G126" t="inlineStr">
        <is>
          <t>b'\x00'</t>
        </is>
      </c>
      <c r="H126" t="n">
        <v>7228.35</v>
      </c>
      <c r="I126" t="n">
        <v>0</v>
      </c>
    </row>
    <row r="127">
      <c r="A127" t="n">
        <v>132</v>
      </c>
      <c r="B127" s="2" t="n">
        <v>45274</v>
      </c>
      <c r="C127" t="n">
        <v>266</v>
      </c>
      <c r="D127" t="inlineStr">
        <is>
          <t>Jacaré</t>
        </is>
      </c>
      <c r="E127" t="n">
        <v>291</v>
      </c>
      <c r="F127" t="inlineStr">
        <is>
          <t>Tempus</t>
        </is>
      </c>
      <c r="G127" t="inlineStr">
        <is>
          <t>b'\x01'</t>
        </is>
      </c>
      <c r="H127" t="n">
        <v>0</v>
      </c>
      <c r="I127" t="n">
        <v>15595.6</v>
      </c>
    </row>
    <row r="128">
      <c r="A128" t="n">
        <v>138</v>
      </c>
      <c r="B128" s="2" t="n">
        <v>45274</v>
      </c>
      <c r="C128" t="n">
        <v>266</v>
      </c>
      <c r="D128" t="inlineStr">
        <is>
          <t>Jacaré</t>
        </is>
      </c>
      <c r="E128" t="n">
        <v>291</v>
      </c>
      <c r="F128" t="inlineStr">
        <is>
          <t>Tempus</t>
        </is>
      </c>
      <c r="G128" t="inlineStr">
        <is>
          <t>b'\x00'</t>
        </is>
      </c>
      <c r="H128" t="n">
        <v>0</v>
      </c>
      <c r="I128" t="n">
        <v>6820.01</v>
      </c>
    </row>
    <row r="129">
      <c r="A129" t="n">
        <v>118</v>
      </c>
      <c r="B129" s="2" t="n">
        <v>45273</v>
      </c>
      <c r="C129" t="n">
        <v>266</v>
      </c>
      <c r="D129" t="inlineStr">
        <is>
          <t>Jacaré</t>
        </is>
      </c>
      <c r="E129" t="n">
        <v>291</v>
      </c>
      <c r="F129" t="inlineStr">
        <is>
          <t>Tempus</t>
        </is>
      </c>
      <c r="G129" t="inlineStr">
        <is>
          <t>b'\x01'</t>
        </is>
      </c>
      <c r="H129" t="n">
        <v>0</v>
      </c>
      <c r="I129" t="n">
        <v>16903.05</v>
      </c>
    </row>
    <row r="130">
      <c r="A130" t="n">
        <v>126</v>
      </c>
      <c r="B130" s="2" t="n">
        <v>45273</v>
      </c>
      <c r="C130" t="n">
        <v>291</v>
      </c>
      <c r="D130" t="inlineStr">
        <is>
          <t>Tempus</t>
        </is>
      </c>
      <c r="E130" t="n">
        <v>266</v>
      </c>
      <c r="F130" t="inlineStr">
        <is>
          <t>Jacaré</t>
        </is>
      </c>
      <c r="G130" t="inlineStr">
        <is>
          <t>b'\x00'</t>
        </is>
      </c>
      <c r="H130" t="n">
        <v>3180</v>
      </c>
      <c r="I130" t="n">
        <v>0</v>
      </c>
    </row>
    <row r="131">
      <c r="A131" t="n">
        <v>110</v>
      </c>
      <c r="B131" s="2" t="n">
        <v>45272</v>
      </c>
      <c r="C131" t="n">
        <v>266</v>
      </c>
      <c r="D131" t="inlineStr">
        <is>
          <t>Jacaré</t>
        </is>
      </c>
      <c r="E131" t="n">
        <v>291</v>
      </c>
      <c r="F131" t="inlineStr">
        <is>
          <t>Tempus</t>
        </is>
      </c>
      <c r="G131" t="inlineStr">
        <is>
          <t>b'\x01'</t>
        </is>
      </c>
      <c r="H131" t="n">
        <v>0</v>
      </c>
      <c r="I131" t="n">
        <v>8167.57</v>
      </c>
    </row>
    <row r="132">
      <c r="A132" t="n">
        <v>117</v>
      </c>
      <c r="B132" s="2" t="n">
        <v>45272</v>
      </c>
      <c r="C132" t="n">
        <v>291</v>
      </c>
      <c r="D132" t="inlineStr">
        <is>
          <t>Tempus</t>
        </is>
      </c>
      <c r="E132" t="n">
        <v>266</v>
      </c>
      <c r="F132" t="inlineStr">
        <is>
          <t>Jacaré</t>
        </is>
      </c>
      <c r="G132" t="inlineStr">
        <is>
          <t>b'\x00'</t>
        </is>
      </c>
      <c r="H132" t="n">
        <v>16000</v>
      </c>
      <c r="I132" t="n">
        <v>0</v>
      </c>
    </row>
    <row r="133">
      <c r="A133" t="n">
        <v>119</v>
      </c>
      <c r="B133" s="2" t="n">
        <v>45272</v>
      </c>
      <c r="C133" t="n">
        <v>266</v>
      </c>
      <c r="D133" t="inlineStr">
        <is>
          <t>Jacaré</t>
        </is>
      </c>
      <c r="E133" t="n">
        <v>291</v>
      </c>
      <c r="F133" t="inlineStr">
        <is>
          <t>Tempus</t>
        </is>
      </c>
      <c r="G133" t="inlineStr">
        <is>
          <t>b'\x00'</t>
        </is>
      </c>
      <c r="H133" t="n">
        <v>0</v>
      </c>
      <c r="I133" t="n">
        <v>13911.66</v>
      </c>
    </row>
    <row r="134">
      <c r="A134" t="n">
        <v>109</v>
      </c>
      <c r="B134" s="2" t="n">
        <v>45271</v>
      </c>
      <c r="C134" t="n">
        <v>266</v>
      </c>
      <c r="D134" t="inlineStr">
        <is>
          <t>Jacaré</t>
        </is>
      </c>
      <c r="E134" t="n">
        <v>291</v>
      </c>
      <c r="F134" t="inlineStr">
        <is>
          <t>Tempus</t>
        </is>
      </c>
      <c r="G134" t="inlineStr">
        <is>
          <t>b'\x01'</t>
        </is>
      </c>
      <c r="H134" t="n">
        <v>0</v>
      </c>
      <c r="I134" t="n">
        <v>75186.31</v>
      </c>
    </row>
    <row r="135">
      <c r="A135" t="n">
        <v>116</v>
      </c>
      <c r="B135" s="2" t="n">
        <v>45271</v>
      </c>
      <c r="C135" t="n">
        <v>291</v>
      </c>
      <c r="D135" t="inlineStr">
        <is>
          <t>Tempus</t>
        </is>
      </c>
      <c r="E135" t="n">
        <v>266</v>
      </c>
      <c r="F135" t="inlineStr">
        <is>
          <t>Jacaré</t>
        </is>
      </c>
      <c r="G135" t="inlineStr">
        <is>
          <t>b'\x00'</t>
        </is>
      </c>
      <c r="H135" t="n">
        <v>88250</v>
      </c>
      <c r="I135" t="n">
        <v>0</v>
      </c>
    </row>
    <row r="136">
      <c r="A136" t="n">
        <v>124</v>
      </c>
      <c r="B136" s="2" t="n">
        <v>45271</v>
      </c>
      <c r="C136" t="n">
        <v>266</v>
      </c>
      <c r="D136" t="inlineStr">
        <is>
          <t>Jacaré</t>
        </is>
      </c>
      <c r="E136" t="n">
        <v>291</v>
      </c>
      <c r="F136" t="inlineStr">
        <is>
          <t>Tempus</t>
        </is>
      </c>
      <c r="G136" t="inlineStr">
        <is>
          <t>b'\x00'</t>
        </is>
      </c>
      <c r="H136" t="n">
        <v>0</v>
      </c>
      <c r="I136" t="n">
        <v>34696.51</v>
      </c>
    </row>
    <row r="137">
      <c r="A137" t="n">
        <v>108</v>
      </c>
      <c r="B137" s="2" t="n">
        <v>45268</v>
      </c>
      <c r="C137" t="n">
        <v>266</v>
      </c>
      <c r="D137" t="inlineStr">
        <is>
          <t>Jacaré</t>
        </is>
      </c>
      <c r="E137" t="n">
        <v>291</v>
      </c>
      <c r="F137" t="inlineStr">
        <is>
          <t>Tempus</t>
        </is>
      </c>
      <c r="G137" t="inlineStr">
        <is>
          <t>b'\x01'</t>
        </is>
      </c>
      <c r="H137" t="n">
        <v>0</v>
      </c>
      <c r="I137" t="n">
        <v>19477.2</v>
      </c>
    </row>
    <row r="138">
      <c r="A138" t="n">
        <v>115</v>
      </c>
      <c r="B138" s="2" t="n">
        <v>45268</v>
      </c>
      <c r="C138" t="n">
        <v>291</v>
      </c>
      <c r="D138" t="inlineStr">
        <is>
          <t>Tempus</t>
        </is>
      </c>
      <c r="E138" t="n">
        <v>266</v>
      </c>
      <c r="F138" t="inlineStr">
        <is>
          <t>Jacaré</t>
        </is>
      </c>
      <c r="G138" t="inlineStr">
        <is>
          <t>b'\x00'</t>
        </is>
      </c>
      <c r="H138" t="n">
        <v>12800</v>
      </c>
      <c r="I138" t="n">
        <v>0</v>
      </c>
    </row>
    <row r="139">
      <c r="A139" t="n">
        <v>123</v>
      </c>
      <c r="B139" s="2" t="n">
        <v>45268</v>
      </c>
      <c r="C139" t="n">
        <v>266</v>
      </c>
      <c r="D139" t="inlineStr">
        <is>
          <t>Jacaré</t>
        </is>
      </c>
      <c r="E139" t="n">
        <v>291</v>
      </c>
      <c r="F139" t="inlineStr">
        <is>
          <t>Tempus</t>
        </is>
      </c>
      <c r="G139" t="inlineStr">
        <is>
          <t>b'\x00'</t>
        </is>
      </c>
      <c r="H139" t="n">
        <v>0</v>
      </c>
      <c r="I139" t="n">
        <v>16824.66</v>
      </c>
    </row>
    <row r="140">
      <c r="A140" t="n">
        <v>107</v>
      </c>
      <c r="B140" s="2" t="n">
        <v>45267</v>
      </c>
      <c r="C140" t="n">
        <v>266</v>
      </c>
      <c r="D140" t="inlineStr">
        <is>
          <t>Jacaré</t>
        </is>
      </c>
      <c r="E140" t="n">
        <v>291</v>
      </c>
      <c r="F140" t="inlineStr">
        <is>
          <t>Tempus</t>
        </is>
      </c>
      <c r="G140" t="inlineStr">
        <is>
          <t>b'\x01'</t>
        </is>
      </c>
      <c r="H140" t="n">
        <v>0</v>
      </c>
      <c r="I140" t="n">
        <v>31415.17</v>
      </c>
    </row>
    <row r="141">
      <c r="A141" t="n">
        <v>114</v>
      </c>
      <c r="B141" s="2" t="n">
        <v>45267</v>
      </c>
      <c r="C141" t="n">
        <v>291</v>
      </c>
      <c r="D141" t="inlineStr">
        <is>
          <t>Tempus</t>
        </is>
      </c>
      <c r="E141" t="n">
        <v>266</v>
      </c>
      <c r="F141" t="inlineStr">
        <is>
          <t>Jacaré</t>
        </is>
      </c>
      <c r="G141" t="inlineStr">
        <is>
          <t>b'\x00'</t>
        </is>
      </c>
      <c r="H141" t="n">
        <v>10790</v>
      </c>
      <c r="I141" t="n">
        <v>0</v>
      </c>
    </row>
    <row r="142">
      <c r="A142" t="n">
        <v>122</v>
      </c>
      <c r="B142" s="2" t="n">
        <v>45267</v>
      </c>
      <c r="C142" t="n">
        <v>266</v>
      </c>
      <c r="D142" t="inlineStr">
        <is>
          <t>Jacaré</t>
        </is>
      </c>
      <c r="E142" t="n">
        <v>291</v>
      </c>
      <c r="F142" t="inlineStr">
        <is>
          <t>Tempus</t>
        </is>
      </c>
      <c r="G142" t="inlineStr">
        <is>
          <t>b'\x00'</t>
        </is>
      </c>
      <c r="H142" t="n">
        <v>0</v>
      </c>
      <c r="I142" t="n">
        <v>1168.18</v>
      </c>
    </row>
    <row r="143">
      <c r="A143" t="n">
        <v>106</v>
      </c>
      <c r="B143" s="2" t="n">
        <v>45266</v>
      </c>
      <c r="C143" t="n">
        <v>266</v>
      </c>
      <c r="D143" t="inlineStr">
        <is>
          <t>Jacaré</t>
        </is>
      </c>
      <c r="E143" t="n">
        <v>291</v>
      </c>
      <c r="F143" t="inlineStr">
        <is>
          <t>Tempus</t>
        </is>
      </c>
      <c r="G143" t="inlineStr">
        <is>
          <t>b'\x01'</t>
        </is>
      </c>
      <c r="H143" t="n">
        <v>0</v>
      </c>
      <c r="I143" t="n">
        <v>6112.8</v>
      </c>
    </row>
    <row r="144">
      <c r="A144" t="n">
        <v>113</v>
      </c>
      <c r="B144" s="2" t="n">
        <v>45266</v>
      </c>
      <c r="C144" t="n">
        <v>291</v>
      </c>
      <c r="D144" t="inlineStr">
        <is>
          <t>Tempus</t>
        </is>
      </c>
      <c r="E144" t="n">
        <v>266</v>
      </c>
      <c r="F144" t="inlineStr">
        <is>
          <t>Jacaré</t>
        </is>
      </c>
      <c r="G144" t="inlineStr">
        <is>
          <t>b'\x00'</t>
        </is>
      </c>
      <c r="H144" t="n">
        <v>31000</v>
      </c>
      <c r="I144" t="n">
        <v>0</v>
      </c>
    </row>
    <row r="145">
      <c r="A145" t="n">
        <v>121</v>
      </c>
      <c r="B145" s="2" t="n">
        <v>45266</v>
      </c>
      <c r="C145" t="n">
        <v>266</v>
      </c>
      <c r="D145" t="inlineStr">
        <is>
          <t>Jacaré</t>
        </is>
      </c>
      <c r="E145" t="n">
        <v>291</v>
      </c>
      <c r="F145" t="inlineStr">
        <is>
          <t>Tempus</t>
        </is>
      </c>
      <c r="G145" t="inlineStr">
        <is>
          <t>b'\x00'</t>
        </is>
      </c>
      <c r="H145" t="n">
        <v>0</v>
      </c>
      <c r="I145" t="n">
        <v>2209.21</v>
      </c>
    </row>
    <row r="146">
      <c r="A146" t="n">
        <v>102</v>
      </c>
      <c r="B146" s="2" t="n">
        <v>45265</v>
      </c>
      <c r="C146" t="n">
        <v>266</v>
      </c>
      <c r="D146" t="inlineStr">
        <is>
          <t>Jacaré</t>
        </is>
      </c>
      <c r="E146" t="n">
        <v>289</v>
      </c>
      <c r="F146" t="inlineStr">
        <is>
          <t>Escritorio Fabrica de Bares</t>
        </is>
      </c>
      <c r="G146" t="inlineStr">
        <is>
          <t>b'\x00'</t>
        </is>
      </c>
      <c r="H146" t="n">
        <v>0</v>
      </c>
      <c r="I146" t="n">
        <v>10000</v>
      </c>
    </row>
    <row r="147">
      <c r="A147" t="n">
        <v>105</v>
      </c>
      <c r="B147" s="2" t="n">
        <v>45265</v>
      </c>
      <c r="C147" t="n">
        <v>266</v>
      </c>
      <c r="D147" t="inlineStr">
        <is>
          <t>Jacaré</t>
        </is>
      </c>
      <c r="E147" t="n">
        <v>291</v>
      </c>
      <c r="F147" t="inlineStr">
        <is>
          <t>Tempus</t>
        </is>
      </c>
      <c r="G147" t="inlineStr">
        <is>
          <t>b'\x01'</t>
        </is>
      </c>
      <c r="H147" t="n">
        <v>0</v>
      </c>
      <c r="I147" t="n">
        <v>10089.81</v>
      </c>
    </row>
    <row r="148">
      <c r="A148" t="n">
        <v>112</v>
      </c>
      <c r="B148" s="2" t="n">
        <v>45265</v>
      </c>
      <c r="C148" t="n">
        <v>291</v>
      </c>
      <c r="D148" t="inlineStr">
        <is>
          <t>Tempus</t>
        </is>
      </c>
      <c r="E148" t="n">
        <v>266</v>
      </c>
      <c r="F148" t="inlineStr">
        <is>
          <t>Jacaré</t>
        </is>
      </c>
      <c r="G148" t="inlineStr">
        <is>
          <t>b'\x00'</t>
        </is>
      </c>
      <c r="H148" t="n">
        <v>25300</v>
      </c>
      <c r="I148" t="n">
        <v>0</v>
      </c>
    </row>
    <row r="149">
      <c r="A149" t="n">
        <v>120</v>
      </c>
      <c r="B149" s="2" t="n">
        <v>45265</v>
      </c>
      <c r="C149" t="n">
        <v>266</v>
      </c>
      <c r="D149" t="inlineStr">
        <is>
          <t>Jacaré</t>
        </is>
      </c>
      <c r="E149" t="n">
        <v>291</v>
      </c>
      <c r="F149" t="inlineStr">
        <is>
          <t>Tempus</t>
        </is>
      </c>
      <c r="G149" t="inlineStr">
        <is>
          <t>b'\x00'</t>
        </is>
      </c>
      <c r="H149" t="n">
        <v>0</v>
      </c>
      <c r="I149" t="n">
        <v>1152.53</v>
      </c>
    </row>
    <row r="150">
      <c r="A150" t="n">
        <v>104</v>
      </c>
      <c r="B150" s="2" t="n">
        <v>45264</v>
      </c>
      <c r="C150" t="n">
        <v>266</v>
      </c>
      <c r="D150" t="inlineStr">
        <is>
          <t>Jacaré</t>
        </is>
      </c>
      <c r="E150" t="n">
        <v>291</v>
      </c>
      <c r="F150" t="inlineStr">
        <is>
          <t>Tempus</t>
        </is>
      </c>
      <c r="G150" t="inlineStr">
        <is>
          <t>b'\x01'</t>
        </is>
      </c>
      <c r="H150" t="n">
        <v>0</v>
      </c>
      <c r="I150" t="n">
        <v>52137.55</v>
      </c>
    </row>
    <row r="151">
      <c r="A151" t="n">
        <v>111</v>
      </c>
      <c r="B151" s="2" t="n">
        <v>45264</v>
      </c>
      <c r="C151" t="n">
        <v>291</v>
      </c>
      <c r="D151" t="inlineStr">
        <is>
          <t>Tempus</t>
        </is>
      </c>
      <c r="E151" t="n">
        <v>266</v>
      </c>
      <c r="F151" t="inlineStr">
        <is>
          <t>Jacaré</t>
        </is>
      </c>
      <c r="G151" t="inlineStr">
        <is>
          <t>b'\x00'</t>
        </is>
      </c>
      <c r="H151" t="n">
        <v>12300</v>
      </c>
      <c r="I151" t="n">
        <v>0</v>
      </c>
    </row>
    <row r="152">
      <c r="A152" t="n">
        <v>103</v>
      </c>
      <c r="B152" s="2" t="n">
        <v>45261</v>
      </c>
      <c r="C152" t="n">
        <v>266</v>
      </c>
      <c r="D152" t="inlineStr">
        <is>
          <t>Jacaré</t>
        </is>
      </c>
      <c r="E152" t="n">
        <v>291</v>
      </c>
      <c r="F152" t="inlineStr">
        <is>
          <t>Tempus</t>
        </is>
      </c>
      <c r="G152" t="inlineStr">
        <is>
          <t>b'\x01'</t>
        </is>
      </c>
      <c r="H152" t="n">
        <v>0</v>
      </c>
      <c r="I152" t="n">
        <v>8519.18</v>
      </c>
    </row>
    <row r="153">
      <c r="A153" t="n">
        <v>137</v>
      </c>
      <c r="B153" s="2" t="n">
        <v>45261</v>
      </c>
      <c r="C153" t="n">
        <v>291</v>
      </c>
      <c r="D153" t="inlineStr">
        <is>
          <t>Tempus</t>
        </is>
      </c>
      <c r="E153" t="n">
        <v>266</v>
      </c>
      <c r="F153" t="inlineStr">
        <is>
          <t>Jacaré</t>
        </is>
      </c>
      <c r="G153" t="inlineStr">
        <is>
          <t>b'\x00'</t>
        </is>
      </c>
      <c r="H153" t="n">
        <v>25600</v>
      </c>
      <c r="I153" t="n">
        <v>0</v>
      </c>
    </row>
    <row r="154">
      <c r="A154" t="n">
        <v>101</v>
      </c>
      <c r="B154" s="2" t="n">
        <v>45203</v>
      </c>
      <c r="C154" t="n">
        <v>266</v>
      </c>
      <c r="D154" t="inlineStr">
        <is>
          <t>Jacaré</t>
        </is>
      </c>
      <c r="E154" t="n">
        <v>289</v>
      </c>
      <c r="F154" t="inlineStr">
        <is>
          <t>Escritorio Fabrica de Bares</t>
        </is>
      </c>
      <c r="G154" t="inlineStr">
        <is>
          <t>b'\x00'</t>
        </is>
      </c>
      <c r="H154" t="n">
        <v>0</v>
      </c>
      <c r="I154" t="n">
        <v>800</v>
      </c>
    </row>
    <row r="155">
      <c r="A155" t="n">
        <v>100</v>
      </c>
      <c r="B155" s="2" t="n">
        <v>45201</v>
      </c>
      <c r="C155" t="n">
        <v>289</v>
      </c>
      <c r="D155" t="inlineStr">
        <is>
          <t>Escritorio Fabrica de Bares</t>
        </is>
      </c>
      <c r="E155" t="n">
        <v>266</v>
      </c>
      <c r="F155" t="inlineStr">
        <is>
          <t>Jacaré</t>
        </is>
      </c>
      <c r="G155" t="inlineStr">
        <is>
          <t>b'\x00'</t>
        </is>
      </c>
      <c r="H155" t="n">
        <v>54200</v>
      </c>
      <c r="I15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ttb_ID</t>
        </is>
      </c>
      <c r="B1" s="22" t="inlineStr">
        <is>
          <t>ID_Loja</t>
        </is>
      </c>
      <c r="C1" s="22" t="inlineStr">
        <is>
          <t>Nome_Loja</t>
        </is>
      </c>
      <c r="D1" s="22" t="inlineStr">
        <is>
          <t>Data_Transacao</t>
        </is>
      </c>
      <c r="E1" s="22" t="inlineStr">
        <is>
          <t>Valor_Taxa</t>
        </is>
      </c>
      <c r="F1" s="22" t="inlineStr">
        <is>
          <t>Tag_Zig</t>
        </is>
      </c>
      <c r="G1" s="22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76"/>
  <sheetViews>
    <sheetView workbookViewId="0">
      <selection activeCell="A1" sqref="A1"/>
    </sheetView>
  </sheetViews>
  <sheetFormatPr baseColWidth="8" defaultRowHeight="15"/>
  <sheetData>
    <row r="1">
      <c r="A1" t="n">
        <v>44999</v>
      </c>
      <c r="B1" t="n">
        <v>292</v>
      </c>
      <c r="C1" t="inlineStr">
        <is>
          <t>Love Cabaret</t>
        </is>
      </c>
      <c r="D1" s="23" t="n">
        <v>45294</v>
      </c>
      <c r="E1" t="n">
        <v>6713.85</v>
      </c>
      <c r="F1" t="inlineStr">
        <is>
          <t>CRÉDITO</t>
        </is>
      </c>
      <c r="G1" t="n">
        <v>1</v>
      </c>
      <c r="H1" t="n">
        <v>177.92</v>
      </c>
      <c r="I1" t="n">
        <v>6535.93</v>
      </c>
      <c r="J1" t="n">
        <v>53.71</v>
      </c>
      <c r="K1" t="n">
        <v>6482.22</v>
      </c>
      <c r="L1" s="23" t="n">
        <v>45295</v>
      </c>
    </row>
    <row r="2">
      <c r="A2" t="n">
        <v>45004</v>
      </c>
      <c r="B2" t="n">
        <v>292</v>
      </c>
      <c r="C2" t="inlineStr">
        <is>
          <t>Love Cabaret</t>
        </is>
      </c>
      <c r="D2" s="23" t="n">
        <v>45294</v>
      </c>
      <c r="E2" t="n">
        <v>1385.83</v>
      </c>
      <c r="F2" t="inlineStr">
        <is>
          <t>PIX</t>
        </is>
      </c>
      <c r="G2" t="n">
        <v>1</v>
      </c>
      <c r="H2" t="n">
        <v>10.26</v>
      </c>
      <c r="I2" t="n">
        <v>1375.57</v>
      </c>
      <c r="J2" t="n">
        <v>11.09</v>
      </c>
      <c r="K2" t="n">
        <v>1364.49</v>
      </c>
      <c r="L2" s="23" t="n">
        <v>45295</v>
      </c>
    </row>
    <row r="3">
      <c r="A3" t="n">
        <v>45000</v>
      </c>
      <c r="B3" t="n">
        <v>292</v>
      </c>
      <c r="C3" t="inlineStr">
        <is>
          <t>Love Cabaret</t>
        </is>
      </c>
      <c r="D3" s="23" t="n">
        <v>45294</v>
      </c>
      <c r="E3" t="n">
        <v>393.24</v>
      </c>
      <c r="F3" t="inlineStr">
        <is>
          <t>DINHEIRO</t>
        </is>
      </c>
      <c r="G3" t="n">
        <v>1</v>
      </c>
      <c r="H3" t="n">
        <v>0</v>
      </c>
      <c r="I3" t="n">
        <v>393.24</v>
      </c>
      <c r="J3" t="n">
        <v>3.15</v>
      </c>
      <c r="K3" t="n">
        <v>0</v>
      </c>
      <c r="L3" s="23" t="n">
        <v>45294</v>
      </c>
    </row>
    <row r="4">
      <c r="A4" t="n">
        <v>45009</v>
      </c>
      <c r="B4" t="n">
        <v>292</v>
      </c>
      <c r="C4" t="inlineStr">
        <is>
          <t>Love Cabaret</t>
        </is>
      </c>
      <c r="D4" s="23" t="n">
        <v>45294</v>
      </c>
      <c r="E4" t="n">
        <v>3364.67</v>
      </c>
      <c r="F4" t="inlineStr">
        <is>
          <t>DÉBITO</t>
        </is>
      </c>
      <c r="G4" t="n">
        <v>1</v>
      </c>
      <c r="H4" t="n">
        <v>31.96</v>
      </c>
      <c r="I4" t="n">
        <v>3332.71</v>
      </c>
      <c r="J4" t="n">
        <v>26.92</v>
      </c>
      <c r="K4" t="n">
        <v>3305.79</v>
      </c>
      <c r="L4" s="23" t="n">
        <v>45295</v>
      </c>
    </row>
    <row r="5">
      <c r="A5" t="n">
        <v>45207</v>
      </c>
      <c r="B5" t="n">
        <v>292</v>
      </c>
      <c r="C5" t="inlineStr">
        <is>
          <t>Love Cabaret</t>
        </is>
      </c>
      <c r="D5" s="23" t="n">
        <v>45295</v>
      </c>
      <c r="E5" t="n">
        <v>6405.44</v>
      </c>
      <c r="F5" t="inlineStr">
        <is>
          <t>DÉBITO</t>
        </is>
      </c>
      <c r="G5" t="n">
        <v>1</v>
      </c>
      <c r="H5" t="n">
        <v>60.85</v>
      </c>
      <c r="I5" t="n">
        <v>6344.59</v>
      </c>
      <c r="J5" t="n">
        <v>51.24</v>
      </c>
      <c r="K5" t="n">
        <v>6293.34</v>
      </c>
      <c r="L5" s="23" t="n">
        <v>45296</v>
      </c>
    </row>
    <row r="6">
      <c r="A6" t="n">
        <v>45202</v>
      </c>
      <c r="B6" t="n">
        <v>292</v>
      </c>
      <c r="C6" t="inlineStr">
        <is>
          <t>Love Cabaret</t>
        </is>
      </c>
      <c r="D6" s="23" t="n">
        <v>45295</v>
      </c>
      <c r="E6" t="n">
        <v>489.77</v>
      </c>
      <c r="F6" t="inlineStr">
        <is>
          <t>PIX</t>
        </is>
      </c>
      <c r="G6" t="n">
        <v>1</v>
      </c>
      <c r="H6" t="n">
        <v>3.62</v>
      </c>
      <c r="I6" t="n">
        <v>486.15</v>
      </c>
      <c r="J6" t="n">
        <v>3.92</v>
      </c>
      <c r="K6" t="n">
        <v>482.23</v>
      </c>
      <c r="L6" s="23" t="n">
        <v>45296</v>
      </c>
    </row>
    <row r="7">
      <c r="A7" t="n">
        <v>45198</v>
      </c>
      <c r="B7" t="n">
        <v>292</v>
      </c>
      <c r="C7" t="inlineStr">
        <is>
          <t>Love Cabaret</t>
        </is>
      </c>
      <c r="D7" s="23" t="n">
        <v>45295</v>
      </c>
      <c r="E7" t="n">
        <v>500</v>
      </c>
      <c r="F7" t="inlineStr">
        <is>
          <t>DINHEIRO</t>
        </is>
      </c>
      <c r="G7" t="n">
        <v>1</v>
      </c>
      <c r="H7" t="n">
        <v>0</v>
      </c>
      <c r="I7" t="n">
        <v>500</v>
      </c>
      <c r="J7" t="n">
        <v>4</v>
      </c>
      <c r="K7" t="n">
        <v>0</v>
      </c>
      <c r="L7" s="23" t="n">
        <v>45295</v>
      </c>
    </row>
    <row r="8">
      <c r="A8" t="n">
        <v>45197</v>
      </c>
      <c r="B8" t="n">
        <v>292</v>
      </c>
      <c r="C8" t="inlineStr">
        <is>
          <t>Love Cabaret</t>
        </is>
      </c>
      <c r="D8" s="23" t="n">
        <v>45295</v>
      </c>
      <c r="E8" t="n">
        <v>10397.73</v>
      </c>
      <c r="F8" t="inlineStr">
        <is>
          <t>CRÉDITO</t>
        </is>
      </c>
      <c r="G8" t="n">
        <v>1</v>
      </c>
      <c r="H8" t="n">
        <v>275.54</v>
      </c>
      <c r="I8" t="n">
        <v>10122.19</v>
      </c>
      <c r="J8" t="n">
        <v>83.18000000000001</v>
      </c>
      <c r="K8" t="n">
        <v>10039.01</v>
      </c>
      <c r="L8" s="23" t="n">
        <v>45296</v>
      </c>
    </row>
    <row r="9">
      <c r="A9" t="n">
        <v>45396</v>
      </c>
      <c r="B9" t="n">
        <v>292</v>
      </c>
      <c r="C9" t="inlineStr">
        <is>
          <t>Love Cabaret</t>
        </is>
      </c>
      <c r="D9" s="23" t="n">
        <v>45296</v>
      </c>
      <c r="E9" t="n">
        <v>533.5599999999999</v>
      </c>
      <c r="F9" t="inlineStr">
        <is>
          <t>DINHEIRO</t>
        </is>
      </c>
      <c r="G9" t="n">
        <v>1</v>
      </c>
      <c r="H9" t="n">
        <v>0</v>
      </c>
      <c r="I9" t="n">
        <v>533.5599999999999</v>
      </c>
      <c r="J9" t="n">
        <v>4.27</v>
      </c>
      <c r="K9" t="n">
        <v>0</v>
      </c>
      <c r="L9" s="23" t="n">
        <v>45296</v>
      </c>
    </row>
    <row r="10">
      <c r="A10" t="n">
        <v>45400</v>
      </c>
      <c r="B10" t="n">
        <v>292</v>
      </c>
      <c r="C10" t="inlineStr">
        <is>
          <t>Love Cabaret</t>
        </is>
      </c>
      <c r="D10" s="23" t="n">
        <v>45296</v>
      </c>
      <c r="E10" t="n">
        <v>827.78</v>
      </c>
      <c r="F10" t="inlineStr">
        <is>
          <t>PIX</t>
        </is>
      </c>
      <c r="G10" t="n">
        <v>1</v>
      </c>
      <c r="H10" t="n">
        <v>6.13</v>
      </c>
      <c r="I10" t="n">
        <v>821.65</v>
      </c>
      <c r="J10" t="n">
        <v>6.62</v>
      </c>
      <c r="K10" t="n">
        <v>815.03</v>
      </c>
      <c r="L10" s="23" t="n">
        <v>45299</v>
      </c>
    </row>
    <row r="11">
      <c r="A11" t="n">
        <v>45405</v>
      </c>
      <c r="B11" t="n">
        <v>292</v>
      </c>
      <c r="C11" t="inlineStr">
        <is>
          <t>Love Cabaret</t>
        </is>
      </c>
      <c r="D11" s="23" t="n">
        <v>45296</v>
      </c>
      <c r="E11" t="n">
        <v>7910.38</v>
      </c>
      <c r="F11" t="inlineStr">
        <is>
          <t>DÉBITO</t>
        </is>
      </c>
      <c r="G11" t="n">
        <v>1</v>
      </c>
      <c r="H11" t="n">
        <v>75.15000000000001</v>
      </c>
      <c r="I11" t="n">
        <v>7835.23</v>
      </c>
      <c r="J11" t="n">
        <v>63.28</v>
      </c>
      <c r="K11" t="n">
        <v>7771.95</v>
      </c>
      <c r="L11" s="23" t="n">
        <v>45299</v>
      </c>
    </row>
    <row r="12">
      <c r="A12" t="n">
        <v>45395</v>
      </c>
      <c r="B12" t="n">
        <v>292</v>
      </c>
      <c r="C12" t="inlineStr">
        <is>
          <t>Love Cabaret</t>
        </is>
      </c>
      <c r="D12" s="23" t="n">
        <v>45296</v>
      </c>
      <c r="E12" t="n">
        <v>19701.91</v>
      </c>
      <c r="F12" t="inlineStr">
        <is>
          <t>CRÉDITO</t>
        </is>
      </c>
      <c r="G12" t="n">
        <v>1</v>
      </c>
      <c r="H12" t="n">
        <v>522.1</v>
      </c>
      <c r="I12" t="n">
        <v>19179.81</v>
      </c>
      <c r="J12" t="n">
        <v>157.62</v>
      </c>
      <c r="K12" t="n">
        <v>19022.19</v>
      </c>
      <c r="L12" s="23" t="n">
        <v>45299</v>
      </c>
    </row>
    <row r="13">
      <c r="A13" t="n">
        <v>45629</v>
      </c>
      <c r="B13" t="n">
        <v>292</v>
      </c>
      <c r="C13" t="inlineStr">
        <is>
          <t>Love Cabaret</t>
        </is>
      </c>
      <c r="D13" s="23" t="n">
        <v>45297</v>
      </c>
      <c r="E13" t="n">
        <v>18323.06</v>
      </c>
      <c r="F13" t="inlineStr">
        <is>
          <t>CRÉDITO</t>
        </is>
      </c>
      <c r="G13" t="n">
        <v>1</v>
      </c>
      <c r="H13" t="n">
        <v>485.56</v>
      </c>
      <c r="I13" t="n">
        <v>17837.5</v>
      </c>
      <c r="J13" t="n">
        <v>146.58</v>
      </c>
      <c r="K13" t="n">
        <v>17690.91</v>
      </c>
      <c r="L13" s="23" t="n">
        <v>45299</v>
      </c>
    </row>
    <row r="14">
      <c r="A14" t="n">
        <v>45639</v>
      </c>
      <c r="B14" t="n">
        <v>292</v>
      </c>
      <c r="C14" t="inlineStr">
        <is>
          <t>Love Cabaret</t>
        </is>
      </c>
      <c r="D14" s="23" t="n">
        <v>45297</v>
      </c>
      <c r="E14" t="n">
        <v>11339.59</v>
      </c>
      <c r="F14" t="inlineStr">
        <is>
          <t>DÉBITO</t>
        </is>
      </c>
      <c r="G14" t="n">
        <v>1</v>
      </c>
      <c r="H14" t="n">
        <v>107.73</v>
      </c>
      <c r="I14" t="n">
        <v>11231.86</v>
      </c>
      <c r="J14" t="n">
        <v>90.72</v>
      </c>
      <c r="K14" t="n">
        <v>11141.15</v>
      </c>
      <c r="L14" s="23" t="n">
        <v>45299</v>
      </c>
    </row>
    <row r="15">
      <c r="A15" t="n">
        <v>45634</v>
      </c>
      <c r="B15" t="n">
        <v>292</v>
      </c>
      <c r="C15" t="inlineStr">
        <is>
          <t>Love Cabaret</t>
        </is>
      </c>
      <c r="D15" s="23" t="n">
        <v>45297</v>
      </c>
      <c r="E15" t="n">
        <v>1440.89</v>
      </c>
      <c r="F15" t="inlineStr">
        <is>
          <t>PIX</t>
        </is>
      </c>
      <c r="G15" t="n">
        <v>1</v>
      </c>
      <c r="H15" t="n">
        <v>10.66</v>
      </c>
      <c r="I15" t="n">
        <v>1430.23</v>
      </c>
      <c r="J15" t="n">
        <v>11.53</v>
      </c>
      <c r="K15" t="n">
        <v>1418.7</v>
      </c>
      <c r="L15" s="23" t="n">
        <v>45299</v>
      </c>
    </row>
    <row r="16">
      <c r="A16" t="n">
        <v>45630</v>
      </c>
      <c r="B16" t="n">
        <v>292</v>
      </c>
      <c r="C16" t="inlineStr">
        <is>
          <t>Love Cabaret</t>
        </is>
      </c>
      <c r="D16" s="23" t="n">
        <v>45297</v>
      </c>
      <c r="E16" t="n">
        <v>496.4</v>
      </c>
      <c r="F16" t="inlineStr">
        <is>
          <t>DINHEIRO</t>
        </is>
      </c>
      <c r="G16" t="n">
        <v>1</v>
      </c>
      <c r="H16" t="n">
        <v>0</v>
      </c>
      <c r="I16" t="n">
        <v>496.4</v>
      </c>
      <c r="J16" t="n">
        <v>3.97</v>
      </c>
      <c r="K16" t="n">
        <v>0</v>
      </c>
      <c r="L16" s="23" t="n">
        <v>45299</v>
      </c>
    </row>
    <row r="17">
      <c r="A17" t="n">
        <v>46143</v>
      </c>
      <c r="B17" t="n">
        <v>292</v>
      </c>
      <c r="C17" t="inlineStr">
        <is>
          <t>Love Cabaret</t>
        </is>
      </c>
      <c r="D17" s="23" t="n">
        <v>45300</v>
      </c>
      <c r="E17" t="n">
        <v>845.9400000000001</v>
      </c>
      <c r="F17" t="inlineStr">
        <is>
          <t>DÉBITO</t>
        </is>
      </c>
      <c r="G17" t="n">
        <v>1</v>
      </c>
      <c r="H17" t="n">
        <v>8.039999999999999</v>
      </c>
      <c r="I17" t="n">
        <v>837.9</v>
      </c>
      <c r="J17" t="n">
        <v>6.77</v>
      </c>
      <c r="K17" t="n">
        <v>831.14</v>
      </c>
      <c r="L17" s="23" t="n">
        <v>45301</v>
      </c>
    </row>
    <row r="18">
      <c r="A18" t="n">
        <v>46134</v>
      </c>
      <c r="B18" t="n">
        <v>292</v>
      </c>
      <c r="C18" t="inlineStr">
        <is>
          <t>Love Cabaret</t>
        </is>
      </c>
      <c r="D18" s="23" t="n">
        <v>45300</v>
      </c>
      <c r="E18" t="n">
        <v>213.57</v>
      </c>
      <c r="F18" t="inlineStr">
        <is>
          <t>DINHEIRO</t>
        </is>
      </c>
      <c r="G18" t="n">
        <v>1</v>
      </c>
      <c r="H18" t="n">
        <v>0</v>
      </c>
      <c r="I18" t="n">
        <v>213.57</v>
      </c>
      <c r="J18" t="n">
        <v>1.71</v>
      </c>
      <c r="K18" t="n">
        <v>0</v>
      </c>
      <c r="L18" s="23" t="n">
        <v>45300</v>
      </c>
    </row>
    <row r="19">
      <c r="A19" t="n">
        <v>46133</v>
      </c>
      <c r="B19" t="n">
        <v>292</v>
      </c>
      <c r="C19" t="inlineStr">
        <is>
          <t>Love Cabaret</t>
        </is>
      </c>
      <c r="D19" s="23" t="n">
        <v>45300</v>
      </c>
      <c r="E19" t="n">
        <v>1514.2</v>
      </c>
      <c r="F19" t="inlineStr">
        <is>
          <t>CRÉDITO</t>
        </is>
      </c>
      <c r="G19" t="n">
        <v>1</v>
      </c>
      <c r="H19" t="n">
        <v>40.13</v>
      </c>
      <c r="I19" t="n">
        <v>1474.07</v>
      </c>
      <c r="J19" t="n">
        <v>12.11</v>
      </c>
      <c r="K19" t="n">
        <v>1461.96</v>
      </c>
      <c r="L19" s="23" t="n">
        <v>45301</v>
      </c>
    </row>
    <row r="20">
      <c r="A20" t="n">
        <v>46332</v>
      </c>
      <c r="B20" t="n">
        <v>292</v>
      </c>
      <c r="C20" t="inlineStr">
        <is>
          <t>Love Cabaret</t>
        </is>
      </c>
      <c r="D20" s="23" t="n">
        <v>45301</v>
      </c>
      <c r="E20" t="n">
        <v>186.45</v>
      </c>
      <c r="F20" t="inlineStr">
        <is>
          <t>DINHEIRO</t>
        </is>
      </c>
      <c r="G20" t="n">
        <v>1</v>
      </c>
      <c r="H20" t="n">
        <v>0</v>
      </c>
      <c r="I20" t="n">
        <v>186.45</v>
      </c>
      <c r="J20" t="n">
        <v>1.49</v>
      </c>
      <c r="K20" t="n">
        <v>0</v>
      </c>
      <c r="L20" s="23" t="n">
        <v>45301</v>
      </c>
    </row>
    <row r="21">
      <c r="A21" t="n">
        <v>46336</v>
      </c>
      <c r="B21" t="n">
        <v>292</v>
      </c>
      <c r="C21" t="inlineStr">
        <is>
          <t>Love Cabaret</t>
        </is>
      </c>
      <c r="D21" s="23" t="n">
        <v>45301</v>
      </c>
      <c r="E21" t="n">
        <v>828.3099999999999</v>
      </c>
      <c r="F21" t="inlineStr">
        <is>
          <t>PIX</t>
        </is>
      </c>
      <c r="G21" t="n">
        <v>1</v>
      </c>
      <c r="H21" t="n">
        <v>6.13</v>
      </c>
      <c r="I21" t="n">
        <v>822.1799999999999</v>
      </c>
      <c r="J21" t="n">
        <v>6.63</v>
      </c>
      <c r="K21" t="n">
        <v>815.55</v>
      </c>
      <c r="L21" s="23" t="n">
        <v>45302</v>
      </c>
    </row>
    <row r="22">
      <c r="A22" t="n">
        <v>46331</v>
      </c>
      <c r="B22" t="n">
        <v>292</v>
      </c>
      <c r="C22" t="inlineStr">
        <is>
          <t>Love Cabaret</t>
        </is>
      </c>
      <c r="D22" s="23" t="n">
        <v>45301</v>
      </c>
      <c r="E22" t="n">
        <v>9231.18</v>
      </c>
      <c r="F22" t="inlineStr">
        <is>
          <t>CRÉDITO</t>
        </is>
      </c>
      <c r="G22" t="n">
        <v>1</v>
      </c>
      <c r="H22" t="n">
        <v>244.63</v>
      </c>
      <c r="I22" t="n">
        <v>8986.549999999999</v>
      </c>
      <c r="J22" t="n">
        <v>73.84999999999999</v>
      </c>
      <c r="K22" t="n">
        <v>8912.700000000001</v>
      </c>
      <c r="L22" s="23" t="n">
        <v>45302</v>
      </c>
    </row>
    <row r="23">
      <c r="A23" t="n">
        <v>46341</v>
      </c>
      <c r="B23" t="n">
        <v>292</v>
      </c>
      <c r="C23" t="inlineStr">
        <is>
          <t>Love Cabaret</t>
        </is>
      </c>
      <c r="D23" s="23" t="n">
        <v>45301</v>
      </c>
      <c r="E23" t="n">
        <v>4193.21</v>
      </c>
      <c r="F23" t="inlineStr">
        <is>
          <t>DÉBITO</t>
        </is>
      </c>
      <c r="G23" t="n">
        <v>1</v>
      </c>
      <c r="H23" t="n">
        <v>39.84</v>
      </c>
      <c r="I23" t="n">
        <v>4153.37</v>
      </c>
      <c r="J23" t="n">
        <v>33.55</v>
      </c>
      <c r="K23" t="n">
        <v>4119.83</v>
      </c>
      <c r="L23" s="23" t="n">
        <v>45302</v>
      </c>
    </row>
    <row r="24">
      <c r="A24" t="n">
        <v>46521</v>
      </c>
      <c r="B24" t="n">
        <v>292</v>
      </c>
      <c r="C24" t="inlineStr">
        <is>
          <t>Love Cabaret</t>
        </is>
      </c>
      <c r="D24" s="23" t="n">
        <v>45302</v>
      </c>
      <c r="E24" t="n">
        <v>5590.96</v>
      </c>
      <c r="F24" t="inlineStr">
        <is>
          <t>DÉBITO</t>
        </is>
      </c>
      <c r="G24" t="n">
        <v>1</v>
      </c>
      <c r="H24" t="n">
        <v>53.11</v>
      </c>
      <c r="I24" t="n">
        <v>5537.85</v>
      </c>
      <c r="J24" t="n">
        <v>44.73</v>
      </c>
      <c r="K24" t="n">
        <v>5493.12</v>
      </c>
      <c r="L24" s="23" t="n">
        <v>45303</v>
      </c>
    </row>
    <row r="25">
      <c r="A25" t="n">
        <v>46511</v>
      </c>
      <c r="B25" t="n">
        <v>292</v>
      </c>
      <c r="C25" t="inlineStr">
        <is>
          <t>Love Cabaret</t>
        </is>
      </c>
      <c r="D25" s="23" t="n">
        <v>45302</v>
      </c>
      <c r="E25" t="n">
        <v>11255.46</v>
      </c>
      <c r="F25" t="inlineStr">
        <is>
          <t>CRÉDITO</t>
        </is>
      </c>
      <c r="G25" t="n">
        <v>1</v>
      </c>
      <c r="H25" t="n">
        <v>298.27</v>
      </c>
      <c r="I25" t="n">
        <v>10957.19</v>
      </c>
      <c r="J25" t="n">
        <v>90.04000000000001</v>
      </c>
      <c r="K25" t="n">
        <v>10867.15</v>
      </c>
      <c r="L25" s="23" t="n">
        <v>45303</v>
      </c>
    </row>
    <row r="26">
      <c r="A26" t="n">
        <v>46516</v>
      </c>
      <c r="B26" t="n">
        <v>292</v>
      </c>
      <c r="C26" t="inlineStr">
        <is>
          <t>Love Cabaret</t>
        </is>
      </c>
      <c r="D26" s="23" t="n">
        <v>45302</v>
      </c>
      <c r="E26" t="n">
        <v>510.76</v>
      </c>
      <c r="F26" t="inlineStr">
        <is>
          <t>PIX</t>
        </is>
      </c>
      <c r="G26" t="n">
        <v>1</v>
      </c>
      <c r="H26" t="n">
        <v>3.78</v>
      </c>
      <c r="I26" t="n">
        <v>506.98</v>
      </c>
      <c r="J26" t="n">
        <v>4.09</v>
      </c>
      <c r="K26" t="n">
        <v>502.89</v>
      </c>
      <c r="L26" s="23" t="n">
        <v>45303</v>
      </c>
    </row>
    <row r="27">
      <c r="A27" t="n">
        <v>46512</v>
      </c>
      <c r="B27" t="n">
        <v>292</v>
      </c>
      <c r="C27" t="inlineStr">
        <is>
          <t>Love Cabaret</t>
        </is>
      </c>
      <c r="D27" s="23" t="n">
        <v>45302</v>
      </c>
      <c r="E27" t="n">
        <v>140</v>
      </c>
      <c r="F27" t="inlineStr">
        <is>
          <t>DINHEIRO</t>
        </is>
      </c>
      <c r="G27" t="n">
        <v>1</v>
      </c>
      <c r="H27" t="n">
        <v>0</v>
      </c>
      <c r="I27" t="n">
        <v>140</v>
      </c>
      <c r="J27" t="n">
        <v>1.12</v>
      </c>
      <c r="K27" t="n">
        <v>0</v>
      </c>
      <c r="L27" s="23" t="n">
        <v>45302</v>
      </c>
    </row>
    <row r="28">
      <c r="A28" t="n">
        <v>46719</v>
      </c>
      <c r="B28" t="n">
        <v>292</v>
      </c>
      <c r="C28" t="inlineStr">
        <is>
          <t>Love Cabaret</t>
        </is>
      </c>
      <c r="D28" s="23" t="n">
        <v>45303</v>
      </c>
      <c r="E28" t="n">
        <v>7332.91</v>
      </c>
      <c r="F28" t="inlineStr">
        <is>
          <t>DÉBITO</t>
        </is>
      </c>
      <c r="G28" t="n">
        <v>1</v>
      </c>
      <c r="H28" t="n">
        <v>69.66</v>
      </c>
      <c r="I28" t="n">
        <v>7263.25</v>
      </c>
      <c r="J28" t="n">
        <v>58.66</v>
      </c>
      <c r="K28" t="n">
        <v>7204.58</v>
      </c>
      <c r="L28" s="23" t="n">
        <v>45306</v>
      </c>
    </row>
    <row r="29">
      <c r="A29" t="n">
        <v>46714</v>
      </c>
      <c r="B29" t="n">
        <v>292</v>
      </c>
      <c r="C29" t="inlineStr">
        <is>
          <t>Love Cabaret</t>
        </is>
      </c>
      <c r="D29" s="23" t="n">
        <v>45303</v>
      </c>
      <c r="E29" t="n">
        <v>551.62</v>
      </c>
      <c r="F29" t="inlineStr">
        <is>
          <t>PIX</t>
        </is>
      </c>
      <c r="G29" t="n">
        <v>1</v>
      </c>
      <c r="H29" t="n">
        <v>4.08</v>
      </c>
      <c r="I29" t="n">
        <v>547.54</v>
      </c>
      <c r="J29" t="n">
        <v>4.41</v>
      </c>
      <c r="K29" t="n">
        <v>543.13</v>
      </c>
      <c r="L29" s="23" t="n">
        <v>45306</v>
      </c>
    </row>
    <row r="30">
      <c r="A30" t="n">
        <v>46710</v>
      </c>
      <c r="B30" t="n">
        <v>292</v>
      </c>
      <c r="C30" t="inlineStr">
        <is>
          <t>Love Cabaret</t>
        </is>
      </c>
      <c r="D30" s="23" t="n">
        <v>45303</v>
      </c>
      <c r="E30" t="n">
        <v>64.41</v>
      </c>
      <c r="F30" t="inlineStr">
        <is>
          <t>DINHEIRO</t>
        </is>
      </c>
      <c r="G30" t="n">
        <v>1</v>
      </c>
      <c r="H30" t="n">
        <v>0</v>
      </c>
      <c r="I30" t="n">
        <v>64.41</v>
      </c>
      <c r="J30" t="n">
        <v>0.52</v>
      </c>
      <c r="K30" t="n">
        <v>0</v>
      </c>
      <c r="L30" s="23" t="n">
        <v>45303</v>
      </c>
    </row>
    <row r="31">
      <c r="A31" t="n">
        <v>46709</v>
      </c>
      <c r="B31" t="n">
        <v>292</v>
      </c>
      <c r="C31" t="inlineStr">
        <is>
          <t>Love Cabaret</t>
        </is>
      </c>
      <c r="D31" s="23" t="n">
        <v>45303</v>
      </c>
      <c r="E31" t="n">
        <v>17244.57</v>
      </c>
      <c r="F31" t="inlineStr">
        <is>
          <t>CRÉDITO</t>
        </is>
      </c>
      <c r="G31" t="n">
        <v>1</v>
      </c>
      <c r="H31" t="n">
        <v>456.98</v>
      </c>
      <c r="I31" t="n">
        <v>16787.59</v>
      </c>
      <c r="J31" t="n">
        <v>137.96</v>
      </c>
      <c r="K31" t="n">
        <v>16649.63</v>
      </c>
      <c r="L31" s="23" t="n">
        <v>45306</v>
      </c>
    </row>
    <row r="32">
      <c r="A32" t="n">
        <v>46935</v>
      </c>
      <c r="B32" t="n">
        <v>292</v>
      </c>
      <c r="C32" t="inlineStr">
        <is>
          <t>Love Cabaret</t>
        </is>
      </c>
      <c r="D32" s="23" t="n">
        <v>45304</v>
      </c>
      <c r="E32" t="n">
        <v>10403.21</v>
      </c>
      <c r="F32" t="inlineStr">
        <is>
          <t>DÉBITO</t>
        </is>
      </c>
      <c r="G32" t="n">
        <v>1</v>
      </c>
      <c r="H32" t="n">
        <v>98.83</v>
      </c>
      <c r="I32" t="n">
        <v>10304.38</v>
      </c>
      <c r="J32" t="n">
        <v>83.23</v>
      </c>
      <c r="K32" t="n">
        <v>10221.15</v>
      </c>
      <c r="L32" s="23" t="n">
        <v>45306</v>
      </c>
    </row>
    <row r="33">
      <c r="A33" t="n">
        <v>46927</v>
      </c>
      <c r="B33" t="n">
        <v>292</v>
      </c>
      <c r="C33" t="inlineStr">
        <is>
          <t>Love Cabaret</t>
        </is>
      </c>
      <c r="D33" s="23" t="n">
        <v>45304</v>
      </c>
      <c r="E33" t="n">
        <v>241.82</v>
      </c>
      <c r="F33" t="inlineStr">
        <is>
          <t>APP</t>
        </is>
      </c>
      <c r="G33" t="n">
        <v>1</v>
      </c>
      <c r="H33" t="n">
        <v>1.79</v>
      </c>
      <c r="I33" t="n">
        <v>240.03</v>
      </c>
      <c r="J33" t="n">
        <v>1.93</v>
      </c>
      <c r="K33" t="n">
        <v>238.1</v>
      </c>
      <c r="L33" s="23" t="n">
        <v>45306</v>
      </c>
    </row>
    <row r="34">
      <c r="A34" t="n">
        <v>46925</v>
      </c>
      <c r="B34" t="n">
        <v>292</v>
      </c>
      <c r="C34" t="inlineStr">
        <is>
          <t>Love Cabaret</t>
        </is>
      </c>
      <c r="D34" s="23" t="n">
        <v>45304</v>
      </c>
      <c r="E34" t="n">
        <v>22516.72</v>
      </c>
      <c r="F34" t="inlineStr">
        <is>
          <t>CRÉDITO</t>
        </is>
      </c>
      <c r="G34" t="n">
        <v>1</v>
      </c>
      <c r="H34" t="n">
        <v>596.6900000000001</v>
      </c>
      <c r="I34" t="n">
        <v>21920.03</v>
      </c>
      <c r="J34" t="n">
        <v>180.13</v>
      </c>
      <c r="K34" t="n">
        <v>21739.89</v>
      </c>
      <c r="L34" s="23" t="n">
        <v>45306</v>
      </c>
    </row>
    <row r="35">
      <c r="A35" t="n">
        <v>46926</v>
      </c>
      <c r="B35" t="n">
        <v>292</v>
      </c>
      <c r="C35" t="inlineStr">
        <is>
          <t>Love Cabaret</t>
        </is>
      </c>
      <c r="D35" s="23" t="n">
        <v>45304</v>
      </c>
      <c r="E35" t="n">
        <v>622.39</v>
      </c>
      <c r="F35" t="inlineStr">
        <is>
          <t>DINHEIRO</t>
        </is>
      </c>
      <c r="G35" t="n">
        <v>1</v>
      </c>
      <c r="H35" t="n">
        <v>0</v>
      </c>
      <c r="I35" t="n">
        <v>622.39</v>
      </c>
      <c r="J35" t="n">
        <v>4.98</v>
      </c>
      <c r="K35" t="n">
        <v>0</v>
      </c>
      <c r="L35" s="23" t="n">
        <v>45306</v>
      </c>
    </row>
    <row r="36">
      <c r="A36" t="n">
        <v>46930</v>
      </c>
      <c r="B36" t="n">
        <v>292</v>
      </c>
      <c r="C36" t="inlineStr">
        <is>
          <t>Love Cabaret</t>
        </is>
      </c>
      <c r="D36" s="23" t="n">
        <v>45304</v>
      </c>
      <c r="E36" t="n">
        <v>894.3</v>
      </c>
      <c r="F36" t="inlineStr">
        <is>
          <t>PIX</t>
        </is>
      </c>
      <c r="G36" t="n">
        <v>1</v>
      </c>
      <c r="H36" t="n">
        <v>6.62</v>
      </c>
      <c r="I36" t="n">
        <v>887.6799999999999</v>
      </c>
      <c r="J36" t="n">
        <v>7.15</v>
      </c>
      <c r="K36" t="n">
        <v>880.53</v>
      </c>
      <c r="L36" s="23" t="n">
        <v>45306</v>
      </c>
    </row>
    <row r="37">
      <c r="A37" t="n">
        <v>47439</v>
      </c>
      <c r="B37" t="n">
        <v>292</v>
      </c>
      <c r="C37" t="inlineStr">
        <is>
          <t>Love Cabaret</t>
        </is>
      </c>
      <c r="D37" s="23" t="n">
        <v>45307</v>
      </c>
      <c r="E37" t="n">
        <v>6589.04</v>
      </c>
      <c r="F37" t="inlineStr">
        <is>
          <t>DÉBITO</t>
        </is>
      </c>
      <c r="G37" t="n">
        <v>1</v>
      </c>
      <c r="H37" t="n">
        <v>62.6</v>
      </c>
      <c r="I37" t="n">
        <v>6526.44</v>
      </c>
      <c r="J37" t="n">
        <v>52.71</v>
      </c>
      <c r="K37" t="n">
        <v>6473.73</v>
      </c>
      <c r="L37" s="23" t="n">
        <v>45308</v>
      </c>
    </row>
    <row r="38">
      <c r="A38" t="n">
        <v>47434</v>
      </c>
      <c r="B38" t="n">
        <v>292</v>
      </c>
      <c r="C38" t="inlineStr">
        <is>
          <t>Love Cabaret</t>
        </is>
      </c>
      <c r="D38" s="23" t="n">
        <v>45307</v>
      </c>
      <c r="E38" t="n">
        <v>389.38</v>
      </c>
      <c r="F38" t="inlineStr">
        <is>
          <t>PIX</t>
        </is>
      </c>
      <c r="G38" t="n">
        <v>1</v>
      </c>
      <c r="H38" t="n">
        <v>2.88</v>
      </c>
      <c r="I38" t="n">
        <v>386.5</v>
      </c>
      <c r="J38" t="n">
        <v>3.12</v>
      </c>
      <c r="K38" t="n">
        <v>383.38</v>
      </c>
      <c r="L38" s="23" t="n">
        <v>45308</v>
      </c>
    </row>
    <row r="39">
      <c r="A39" t="n">
        <v>47431</v>
      </c>
      <c r="B39" t="n">
        <v>292</v>
      </c>
      <c r="C39" t="inlineStr">
        <is>
          <t>Love Cabaret</t>
        </is>
      </c>
      <c r="D39" s="23" t="n">
        <v>45307</v>
      </c>
      <c r="E39" t="n">
        <v>47.46</v>
      </c>
      <c r="F39" t="inlineStr">
        <is>
          <t>APP</t>
        </is>
      </c>
      <c r="G39" t="n">
        <v>1</v>
      </c>
      <c r="H39" t="n">
        <v>0.35</v>
      </c>
      <c r="I39" t="n">
        <v>47.11</v>
      </c>
      <c r="J39" t="n">
        <v>0.38</v>
      </c>
      <c r="K39" t="n">
        <v>46.73</v>
      </c>
      <c r="L39" s="23" t="n">
        <v>45308</v>
      </c>
    </row>
    <row r="40">
      <c r="A40" t="n">
        <v>47430</v>
      </c>
      <c r="B40" t="n">
        <v>292</v>
      </c>
      <c r="C40" t="inlineStr">
        <is>
          <t>Love Cabaret</t>
        </is>
      </c>
      <c r="D40" s="23" t="n">
        <v>45307</v>
      </c>
      <c r="E40" t="n">
        <v>462.45</v>
      </c>
      <c r="F40" t="inlineStr">
        <is>
          <t>DINHEIRO</t>
        </is>
      </c>
      <c r="G40" t="n">
        <v>1</v>
      </c>
      <c r="H40" t="n">
        <v>0</v>
      </c>
      <c r="I40" t="n">
        <v>462.45</v>
      </c>
      <c r="J40" t="n">
        <v>3.7</v>
      </c>
      <c r="K40" t="n">
        <v>0</v>
      </c>
      <c r="L40" s="23" t="n">
        <v>45307</v>
      </c>
    </row>
    <row r="41">
      <c r="A41" t="n">
        <v>47429</v>
      </c>
      <c r="B41" t="n">
        <v>292</v>
      </c>
      <c r="C41" t="inlineStr">
        <is>
          <t>Love Cabaret</t>
        </is>
      </c>
      <c r="D41" s="23" t="n">
        <v>45307</v>
      </c>
      <c r="E41" t="n">
        <v>10375.53</v>
      </c>
      <c r="F41" t="inlineStr">
        <is>
          <t>CRÉDITO</t>
        </is>
      </c>
      <c r="G41" t="n">
        <v>1</v>
      </c>
      <c r="H41" t="n">
        <v>274.95</v>
      </c>
      <c r="I41" t="n">
        <v>10100.58</v>
      </c>
      <c r="J41" t="n">
        <v>83</v>
      </c>
      <c r="K41" t="n">
        <v>10017.57</v>
      </c>
      <c r="L41" s="23" t="n">
        <v>45308</v>
      </c>
    </row>
    <row r="42">
      <c r="A42" t="n">
        <v>47628</v>
      </c>
      <c r="B42" t="n">
        <v>292</v>
      </c>
      <c r="C42" t="inlineStr">
        <is>
          <t>Love Cabaret</t>
        </is>
      </c>
      <c r="D42" s="23" t="n">
        <v>45308</v>
      </c>
      <c r="E42" t="n">
        <v>701.65</v>
      </c>
      <c r="F42" t="inlineStr">
        <is>
          <t>DINHEIRO</t>
        </is>
      </c>
      <c r="G42" t="n">
        <v>1</v>
      </c>
      <c r="H42" t="n">
        <v>0</v>
      </c>
      <c r="I42" t="n">
        <v>701.65</v>
      </c>
      <c r="J42" t="n">
        <v>5.61</v>
      </c>
      <c r="K42" t="n">
        <v>0</v>
      </c>
      <c r="L42" s="23" t="n">
        <v>45308</v>
      </c>
    </row>
    <row r="43">
      <c r="A43" t="n">
        <v>47632</v>
      </c>
      <c r="B43" t="n">
        <v>292</v>
      </c>
      <c r="C43" t="inlineStr">
        <is>
          <t>Love Cabaret</t>
        </is>
      </c>
      <c r="D43" s="23" t="n">
        <v>45308</v>
      </c>
      <c r="E43" t="n">
        <v>889.6799999999999</v>
      </c>
      <c r="F43" t="inlineStr">
        <is>
          <t>PIX</t>
        </is>
      </c>
      <c r="G43" t="n">
        <v>1</v>
      </c>
      <c r="H43" t="n">
        <v>6.58</v>
      </c>
      <c r="I43" t="n">
        <v>883.1</v>
      </c>
      <c r="J43" t="n">
        <v>7.12</v>
      </c>
      <c r="K43" t="n">
        <v>875.98</v>
      </c>
      <c r="L43" s="23" t="n">
        <v>45309</v>
      </c>
    </row>
    <row r="44">
      <c r="A44" t="n">
        <v>47627</v>
      </c>
      <c r="B44" t="n">
        <v>292</v>
      </c>
      <c r="C44" t="inlineStr">
        <is>
          <t>Love Cabaret</t>
        </is>
      </c>
      <c r="D44" s="23" t="n">
        <v>45308</v>
      </c>
      <c r="E44" t="n">
        <v>9932.629999999999</v>
      </c>
      <c r="F44" t="inlineStr">
        <is>
          <t>CRÉDITO</t>
        </is>
      </c>
      <c r="G44" t="n">
        <v>1</v>
      </c>
      <c r="H44" t="n">
        <v>263.21</v>
      </c>
      <c r="I44" t="n">
        <v>9669.42</v>
      </c>
      <c r="J44" t="n">
        <v>79.45999999999999</v>
      </c>
      <c r="K44" t="n">
        <v>9589.950000000001</v>
      </c>
      <c r="L44" s="23" t="n">
        <v>45309</v>
      </c>
    </row>
    <row r="45">
      <c r="A45" t="n">
        <v>47637</v>
      </c>
      <c r="B45" t="n">
        <v>292</v>
      </c>
      <c r="C45" t="inlineStr">
        <is>
          <t>Love Cabaret</t>
        </is>
      </c>
      <c r="D45" s="23" t="n">
        <v>45308</v>
      </c>
      <c r="E45" t="n">
        <v>5261.53</v>
      </c>
      <c r="F45" t="inlineStr">
        <is>
          <t>DÉBITO</t>
        </is>
      </c>
      <c r="G45" t="n">
        <v>1</v>
      </c>
      <c r="H45" t="n">
        <v>49.98</v>
      </c>
      <c r="I45" t="n">
        <v>5211.55</v>
      </c>
      <c r="J45" t="n">
        <v>42.09</v>
      </c>
      <c r="K45" t="n">
        <v>5169.45</v>
      </c>
      <c r="L45" s="23" t="n">
        <v>45309</v>
      </c>
    </row>
    <row r="46">
      <c r="A46" t="n">
        <v>47835</v>
      </c>
      <c r="B46" t="n">
        <v>292</v>
      </c>
      <c r="C46" t="inlineStr">
        <is>
          <t>Love Cabaret</t>
        </is>
      </c>
      <c r="D46" s="23" t="n">
        <v>45309</v>
      </c>
      <c r="E46" t="n">
        <v>4140.42</v>
      </c>
      <c r="F46" t="inlineStr">
        <is>
          <t>DÉBITO</t>
        </is>
      </c>
      <c r="G46" t="n">
        <v>1</v>
      </c>
      <c r="H46" t="n">
        <v>39.33</v>
      </c>
      <c r="I46" t="n">
        <v>4101.09</v>
      </c>
      <c r="J46" t="n">
        <v>33.12</v>
      </c>
      <c r="K46" t="n">
        <v>4067.96</v>
      </c>
      <c r="L46" s="23" t="n">
        <v>45310</v>
      </c>
    </row>
    <row r="47">
      <c r="A47" t="n">
        <v>47827</v>
      </c>
      <c r="B47" t="n">
        <v>292</v>
      </c>
      <c r="C47" t="inlineStr">
        <is>
          <t>Love Cabaret</t>
        </is>
      </c>
      <c r="D47" s="23" t="n">
        <v>45309</v>
      </c>
      <c r="E47" t="n">
        <v>151.42</v>
      </c>
      <c r="F47" t="inlineStr">
        <is>
          <t>APP</t>
        </is>
      </c>
      <c r="G47" t="n">
        <v>1</v>
      </c>
      <c r="H47" t="n">
        <v>1.12</v>
      </c>
      <c r="I47" t="n">
        <v>150.3</v>
      </c>
      <c r="J47" t="n">
        <v>1.21</v>
      </c>
      <c r="K47" t="n">
        <v>149.09</v>
      </c>
      <c r="L47" s="23" t="n">
        <v>45310</v>
      </c>
    </row>
    <row r="48">
      <c r="A48" t="n">
        <v>47826</v>
      </c>
      <c r="B48" t="n">
        <v>292</v>
      </c>
      <c r="C48" t="inlineStr">
        <is>
          <t>Love Cabaret</t>
        </is>
      </c>
      <c r="D48" s="23" t="n">
        <v>45309</v>
      </c>
      <c r="E48" t="n">
        <v>185.32</v>
      </c>
      <c r="F48" t="inlineStr">
        <is>
          <t>DINHEIRO</t>
        </is>
      </c>
      <c r="G48" t="n">
        <v>1</v>
      </c>
      <c r="H48" t="n">
        <v>0</v>
      </c>
      <c r="I48" t="n">
        <v>185.32</v>
      </c>
      <c r="J48" t="n">
        <v>1.48</v>
      </c>
      <c r="K48" t="n">
        <v>0</v>
      </c>
      <c r="L48" s="23" t="n">
        <v>45309</v>
      </c>
    </row>
    <row r="49">
      <c r="A49" t="n">
        <v>47825</v>
      </c>
      <c r="B49" t="n">
        <v>292</v>
      </c>
      <c r="C49" t="inlineStr">
        <is>
          <t>Love Cabaret</t>
        </is>
      </c>
      <c r="D49" s="23" t="n">
        <v>45309</v>
      </c>
      <c r="E49" t="n">
        <v>4650.26</v>
      </c>
      <c r="F49" t="inlineStr">
        <is>
          <t>CRÉDITO</t>
        </is>
      </c>
      <c r="G49" t="n">
        <v>1</v>
      </c>
      <c r="H49" t="n">
        <v>123.23</v>
      </c>
      <c r="I49" t="n">
        <v>4527.03</v>
      </c>
      <c r="J49" t="n">
        <v>37.2</v>
      </c>
      <c r="K49" t="n">
        <v>4489.83</v>
      </c>
      <c r="L49" s="23" t="n">
        <v>45310</v>
      </c>
    </row>
    <row r="50">
      <c r="A50" t="n">
        <v>47830</v>
      </c>
      <c r="B50" t="n">
        <v>292</v>
      </c>
      <c r="C50" t="inlineStr">
        <is>
          <t>Love Cabaret</t>
        </is>
      </c>
      <c r="D50" s="23" t="n">
        <v>45309</v>
      </c>
      <c r="E50" t="n">
        <v>694.6799999999999</v>
      </c>
      <c r="F50" t="inlineStr">
        <is>
          <t>PIX</t>
        </is>
      </c>
      <c r="G50" t="n">
        <v>1</v>
      </c>
      <c r="H50" t="n">
        <v>5.14</v>
      </c>
      <c r="I50" t="n">
        <v>689.54</v>
      </c>
      <c r="J50" t="n">
        <v>5.56</v>
      </c>
      <c r="K50" t="n">
        <v>683.98</v>
      </c>
      <c r="L50" s="23" t="n">
        <v>45310</v>
      </c>
    </row>
    <row r="51">
      <c r="A51" t="n">
        <v>48024</v>
      </c>
      <c r="B51" t="n">
        <v>292</v>
      </c>
      <c r="C51" t="inlineStr">
        <is>
          <t>Love Cabaret</t>
        </is>
      </c>
      <c r="D51" s="23" t="n">
        <v>45310</v>
      </c>
      <c r="E51" t="n">
        <v>1806.86</v>
      </c>
      <c r="F51" t="inlineStr">
        <is>
          <t>DINHEIRO</t>
        </is>
      </c>
      <c r="G51" t="n">
        <v>1</v>
      </c>
      <c r="H51" t="n">
        <v>0</v>
      </c>
      <c r="I51" t="n">
        <v>1806.86</v>
      </c>
      <c r="J51" t="n">
        <v>14.45</v>
      </c>
      <c r="K51" t="n">
        <v>0</v>
      </c>
      <c r="L51" s="23" t="n">
        <v>45310</v>
      </c>
    </row>
    <row r="52">
      <c r="A52" t="n">
        <v>48028</v>
      </c>
      <c r="B52" t="n">
        <v>292</v>
      </c>
      <c r="C52" t="inlineStr">
        <is>
          <t>Love Cabaret</t>
        </is>
      </c>
      <c r="D52" s="23" t="n">
        <v>45310</v>
      </c>
      <c r="E52" t="n">
        <v>379.97</v>
      </c>
      <c r="F52" t="inlineStr">
        <is>
          <t>PIX</t>
        </is>
      </c>
      <c r="G52" t="n">
        <v>1</v>
      </c>
      <c r="H52" t="n">
        <v>2.81</v>
      </c>
      <c r="I52" t="n">
        <v>377.16</v>
      </c>
      <c r="J52" t="n">
        <v>3.04</v>
      </c>
      <c r="K52" t="n">
        <v>374.12</v>
      </c>
      <c r="L52" s="23" t="n">
        <v>45313</v>
      </c>
    </row>
    <row r="53">
      <c r="A53" t="n">
        <v>48023</v>
      </c>
      <c r="B53" t="n">
        <v>292</v>
      </c>
      <c r="C53" t="inlineStr">
        <is>
          <t>Love Cabaret</t>
        </is>
      </c>
      <c r="D53" s="23" t="n">
        <v>45310</v>
      </c>
      <c r="E53" t="n">
        <v>12821.13</v>
      </c>
      <c r="F53" t="inlineStr">
        <is>
          <t>CRÉDITO</t>
        </is>
      </c>
      <c r="G53" t="n">
        <v>1</v>
      </c>
      <c r="H53" t="n">
        <v>339.76</v>
      </c>
      <c r="I53" t="n">
        <v>12481.37</v>
      </c>
      <c r="J53" t="n">
        <v>102.57</v>
      </c>
      <c r="K53" t="n">
        <v>12378.8</v>
      </c>
      <c r="L53" s="23" t="n">
        <v>45313</v>
      </c>
    </row>
    <row r="54">
      <c r="A54" t="n">
        <v>48033</v>
      </c>
      <c r="B54" t="n">
        <v>292</v>
      </c>
      <c r="C54" t="inlineStr">
        <is>
          <t>Love Cabaret</t>
        </is>
      </c>
      <c r="D54" s="23" t="n">
        <v>45310</v>
      </c>
      <c r="E54" t="n">
        <v>7468.95</v>
      </c>
      <c r="F54" t="inlineStr">
        <is>
          <t>DÉBITO</t>
        </is>
      </c>
      <c r="G54" t="n">
        <v>1</v>
      </c>
      <c r="H54" t="n">
        <v>70.95999999999999</v>
      </c>
      <c r="I54" t="n">
        <v>7397.99</v>
      </c>
      <c r="J54" t="n">
        <v>59.75</v>
      </c>
      <c r="K54" t="n">
        <v>7338.24</v>
      </c>
      <c r="L54" s="23" t="n">
        <v>45313</v>
      </c>
    </row>
    <row r="55">
      <c r="A55" t="n">
        <v>48231</v>
      </c>
      <c r="B55" t="n">
        <v>292</v>
      </c>
      <c r="C55" t="inlineStr">
        <is>
          <t>Love Cabaret</t>
        </is>
      </c>
      <c r="D55" s="23" t="n">
        <v>45311</v>
      </c>
      <c r="E55" t="n">
        <v>6942.19</v>
      </c>
      <c r="F55" t="inlineStr">
        <is>
          <t>DÉBITO</t>
        </is>
      </c>
      <c r="G55" t="n">
        <v>1</v>
      </c>
      <c r="H55" t="n">
        <v>65.95</v>
      </c>
      <c r="I55" t="n">
        <v>6876.24</v>
      </c>
      <c r="J55" t="n">
        <v>55.54</v>
      </c>
      <c r="K55" t="n">
        <v>6820.7</v>
      </c>
      <c r="L55" s="23" t="n">
        <v>45313</v>
      </c>
    </row>
    <row r="56">
      <c r="A56" t="n">
        <v>48226</v>
      </c>
      <c r="B56" t="n">
        <v>292</v>
      </c>
      <c r="C56" t="inlineStr">
        <is>
          <t>Love Cabaret</t>
        </is>
      </c>
      <c r="D56" s="23" t="n">
        <v>45311</v>
      </c>
      <c r="E56" t="n">
        <v>774.05</v>
      </c>
      <c r="F56" t="inlineStr">
        <is>
          <t>PIX</t>
        </is>
      </c>
      <c r="G56" t="n">
        <v>1</v>
      </c>
      <c r="H56" t="n">
        <v>5.73</v>
      </c>
      <c r="I56" t="n">
        <v>768.3200000000001</v>
      </c>
      <c r="J56" t="n">
        <v>6.19</v>
      </c>
      <c r="K56" t="n">
        <v>762.13</v>
      </c>
      <c r="L56" s="23" t="n">
        <v>45313</v>
      </c>
    </row>
    <row r="57">
      <c r="A57" t="n">
        <v>48222</v>
      </c>
      <c r="B57" t="n">
        <v>292</v>
      </c>
      <c r="C57" t="inlineStr">
        <is>
          <t>Love Cabaret</t>
        </is>
      </c>
      <c r="D57" s="23" t="n">
        <v>45311</v>
      </c>
      <c r="E57" t="n">
        <v>199.44</v>
      </c>
      <c r="F57" t="inlineStr">
        <is>
          <t>DINHEIRO</t>
        </is>
      </c>
      <c r="G57" t="n">
        <v>1</v>
      </c>
      <c r="H57" t="n">
        <v>0</v>
      </c>
      <c r="I57" t="n">
        <v>199.44</v>
      </c>
      <c r="J57" t="n">
        <v>1.6</v>
      </c>
      <c r="K57" t="n">
        <v>0</v>
      </c>
      <c r="L57" s="23" t="n">
        <v>45313</v>
      </c>
    </row>
    <row r="58">
      <c r="A58" t="n">
        <v>48221</v>
      </c>
      <c r="B58" t="n">
        <v>292</v>
      </c>
      <c r="C58" t="inlineStr">
        <is>
          <t>Love Cabaret</t>
        </is>
      </c>
      <c r="D58" s="23" t="n">
        <v>45311</v>
      </c>
      <c r="E58" t="n">
        <v>15109.23</v>
      </c>
      <c r="F58" t="inlineStr">
        <is>
          <t>CRÉDITO</t>
        </is>
      </c>
      <c r="G58" t="n">
        <v>1</v>
      </c>
      <c r="H58" t="n">
        <v>400.39</v>
      </c>
      <c r="I58" t="n">
        <v>14708.84</v>
      </c>
      <c r="J58" t="n">
        <v>120.87</v>
      </c>
      <c r="K58" t="n">
        <v>14587.96</v>
      </c>
      <c r="L58" s="23" t="n">
        <v>45313</v>
      </c>
    </row>
    <row r="59">
      <c r="A59" t="n">
        <v>48743</v>
      </c>
      <c r="B59" t="n">
        <v>292</v>
      </c>
      <c r="C59" t="inlineStr">
        <is>
          <t>Love Cabaret</t>
        </is>
      </c>
      <c r="D59" s="23" t="n">
        <v>45314</v>
      </c>
      <c r="E59" t="n">
        <v>11386.85</v>
      </c>
      <c r="F59" t="inlineStr">
        <is>
          <t>CRÉDITO</t>
        </is>
      </c>
      <c r="G59" t="n">
        <v>1</v>
      </c>
      <c r="H59" t="n">
        <v>301.75</v>
      </c>
      <c r="I59" t="n">
        <v>11085.1</v>
      </c>
      <c r="J59" t="n">
        <v>91.09</v>
      </c>
      <c r="K59" t="n">
        <v>10994</v>
      </c>
      <c r="L59" s="23" t="n">
        <v>45315</v>
      </c>
    </row>
    <row r="60">
      <c r="A60" t="n">
        <v>48753</v>
      </c>
      <c r="B60" t="n">
        <v>292</v>
      </c>
      <c r="C60" t="inlineStr">
        <is>
          <t>Love Cabaret</t>
        </is>
      </c>
      <c r="D60" s="23" t="n">
        <v>45314</v>
      </c>
      <c r="E60" t="n">
        <v>7354.93</v>
      </c>
      <c r="F60" t="inlineStr">
        <is>
          <t>DÉBITO</t>
        </is>
      </c>
      <c r="G60" t="n">
        <v>1</v>
      </c>
      <c r="H60" t="n">
        <v>69.87</v>
      </c>
      <c r="I60" t="n">
        <v>7285.06</v>
      </c>
      <c r="J60" t="n">
        <v>58.84</v>
      </c>
      <c r="K60" t="n">
        <v>7226.22</v>
      </c>
      <c r="L60" s="23" t="n">
        <v>45315</v>
      </c>
    </row>
    <row r="61">
      <c r="A61" t="n">
        <v>48748</v>
      </c>
      <c r="B61" t="n">
        <v>292</v>
      </c>
      <c r="C61" t="inlineStr">
        <is>
          <t>Love Cabaret</t>
        </is>
      </c>
      <c r="D61" s="23" t="n">
        <v>45314</v>
      </c>
      <c r="E61" t="n">
        <v>952.6</v>
      </c>
      <c r="F61" t="inlineStr">
        <is>
          <t>PIX</t>
        </is>
      </c>
      <c r="G61" t="n">
        <v>1</v>
      </c>
      <c r="H61" t="n">
        <v>7.05</v>
      </c>
      <c r="I61" t="n">
        <v>945.55</v>
      </c>
      <c r="J61" t="n">
        <v>7.62</v>
      </c>
      <c r="K61" t="n">
        <v>937.9299999999999</v>
      </c>
      <c r="L61" s="23" t="n">
        <v>45315</v>
      </c>
    </row>
    <row r="62">
      <c r="A62" t="n">
        <v>48744</v>
      </c>
      <c r="B62" t="n">
        <v>292</v>
      </c>
      <c r="C62" t="inlineStr">
        <is>
          <t>Love Cabaret</t>
        </is>
      </c>
      <c r="D62" s="23" t="n">
        <v>45314</v>
      </c>
      <c r="E62" t="n">
        <v>125.43</v>
      </c>
      <c r="F62" t="inlineStr">
        <is>
          <t>DINHEIRO</t>
        </is>
      </c>
      <c r="G62" t="n">
        <v>1</v>
      </c>
      <c r="H62" t="n">
        <v>0</v>
      </c>
      <c r="I62" t="n">
        <v>125.43</v>
      </c>
      <c r="J62" t="n">
        <v>1</v>
      </c>
      <c r="K62" t="n">
        <v>0</v>
      </c>
      <c r="L62" s="23" t="n">
        <v>45314</v>
      </c>
    </row>
    <row r="63">
      <c r="A63" t="n">
        <v>49149</v>
      </c>
      <c r="B63" t="n">
        <v>292</v>
      </c>
      <c r="C63" t="inlineStr">
        <is>
          <t>Love Cabaret</t>
        </is>
      </c>
      <c r="D63" s="23" t="n">
        <v>45316</v>
      </c>
      <c r="E63" t="n">
        <v>5158.07</v>
      </c>
      <c r="F63" t="inlineStr">
        <is>
          <t>DÉBITO</t>
        </is>
      </c>
      <c r="G63" t="n">
        <v>1</v>
      </c>
      <c r="H63" t="n">
        <v>49</v>
      </c>
      <c r="I63" t="n">
        <v>5109.07</v>
      </c>
      <c r="J63" t="n">
        <v>41.26</v>
      </c>
      <c r="K63" t="n">
        <v>5067.8</v>
      </c>
      <c r="L63" s="23" t="n">
        <v>45317</v>
      </c>
    </row>
    <row r="64">
      <c r="A64" t="n">
        <v>49144</v>
      </c>
      <c r="B64" t="n">
        <v>292</v>
      </c>
      <c r="C64" t="inlineStr">
        <is>
          <t>Love Cabaret</t>
        </is>
      </c>
      <c r="D64" s="23" t="n">
        <v>45316</v>
      </c>
      <c r="E64" t="n">
        <v>98.31</v>
      </c>
      <c r="F64" t="inlineStr">
        <is>
          <t>PIX</t>
        </is>
      </c>
      <c r="G64" t="n">
        <v>1</v>
      </c>
      <c r="H64" t="n">
        <v>0.73</v>
      </c>
      <c r="I64" t="n">
        <v>97.58</v>
      </c>
      <c r="J64" t="n">
        <v>0.79</v>
      </c>
      <c r="K64" t="n">
        <v>96.8</v>
      </c>
      <c r="L64" s="23" t="n">
        <v>45317</v>
      </c>
    </row>
    <row r="65">
      <c r="A65" t="n">
        <v>49140</v>
      </c>
      <c r="B65" t="n">
        <v>292</v>
      </c>
      <c r="C65" t="inlineStr">
        <is>
          <t>Love Cabaret</t>
        </is>
      </c>
      <c r="D65" s="23" t="n">
        <v>45316</v>
      </c>
      <c r="E65" t="n">
        <v>406.8</v>
      </c>
      <c r="F65" t="inlineStr">
        <is>
          <t>DINHEIRO</t>
        </is>
      </c>
      <c r="G65" t="n">
        <v>1</v>
      </c>
      <c r="H65" t="n">
        <v>0</v>
      </c>
      <c r="I65" t="n">
        <v>406.8</v>
      </c>
      <c r="J65" t="n">
        <v>3.25</v>
      </c>
      <c r="K65" t="n">
        <v>0</v>
      </c>
      <c r="L65" s="23" t="n">
        <v>45316</v>
      </c>
    </row>
    <row r="66">
      <c r="A66" t="n">
        <v>49139</v>
      </c>
      <c r="B66" t="n">
        <v>292</v>
      </c>
      <c r="C66" t="inlineStr">
        <is>
          <t>Love Cabaret</t>
        </is>
      </c>
      <c r="D66" s="23" t="n">
        <v>45316</v>
      </c>
      <c r="E66" t="n">
        <v>13517.57</v>
      </c>
      <c r="F66" t="inlineStr">
        <is>
          <t>CRÉDITO</t>
        </is>
      </c>
      <c r="G66" t="n">
        <v>1</v>
      </c>
      <c r="H66" t="n">
        <v>358.22</v>
      </c>
      <c r="I66" t="n">
        <v>13159.35</v>
      </c>
      <c r="J66" t="n">
        <v>108.14</v>
      </c>
      <c r="K66" t="n">
        <v>13051.21</v>
      </c>
      <c r="L66" s="23" t="n">
        <v>45317</v>
      </c>
    </row>
    <row r="67">
      <c r="A67" t="n">
        <v>49355</v>
      </c>
      <c r="B67" t="n">
        <v>292</v>
      </c>
      <c r="C67" t="inlineStr">
        <is>
          <t>Love Cabaret</t>
        </is>
      </c>
      <c r="D67" s="23" t="n">
        <v>45317</v>
      </c>
      <c r="E67" t="n">
        <v>18469.41</v>
      </c>
      <c r="F67" t="inlineStr">
        <is>
          <t>CRÉDITO</t>
        </is>
      </c>
      <c r="G67" t="n">
        <v>1</v>
      </c>
      <c r="H67" t="n">
        <v>489.44</v>
      </c>
      <c r="I67" t="n">
        <v>17979.97</v>
      </c>
      <c r="J67" t="n">
        <v>147.76</v>
      </c>
      <c r="K67" t="n">
        <v>17832.22</v>
      </c>
      <c r="L67" s="23" t="n">
        <v>45320</v>
      </c>
    </row>
    <row r="68">
      <c r="A68" t="n">
        <v>49357</v>
      </c>
      <c r="B68" t="n">
        <v>292</v>
      </c>
      <c r="C68" t="inlineStr">
        <is>
          <t>Love Cabaret</t>
        </is>
      </c>
      <c r="D68" s="23" t="n">
        <v>45317</v>
      </c>
      <c r="E68" t="n">
        <v>32.77</v>
      </c>
      <c r="F68" t="inlineStr">
        <is>
          <t>APP</t>
        </is>
      </c>
      <c r="G68" t="n">
        <v>1</v>
      </c>
      <c r="H68" t="n">
        <v>0.24</v>
      </c>
      <c r="I68" t="n">
        <v>32.53</v>
      </c>
      <c r="J68" t="n">
        <v>0.26</v>
      </c>
      <c r="K68" t="n">
        <v>32.27</v>
      </c>
      <c r="L68" s="23" t="n">
        <v>45320</v>
      </c>
    </row>
    <row r="69">
      <c r="A69" t="n">
        <v>49360</v>
      </c>
      <c r="B69" t="n">
        <v>292</v>
      </c>
      <c r="C69" t="inlineStr">
        <is>
          <t>Love Cabaret</t>
        </is>
      </c>
      <c r="D69" s="23" t="n">
        <v>45317</v>
      </c>
      <c r="E69" t="n">
        <v>740.15</v>
      </c>
      <c r="F69" t="inlineStr">
        <is>
          <t>PIX</t>
        </is>
      </c>
      <c r="G69" t="n">
        <v>1</v>
      </c>
      <c r="H69" t="n">
        <v>5.48</v>
      </c>
      <c r="I69" t="n">
        <v>734.67</v>
      </c>
      <c r="J69" t="n">
        <v>5.92</v>
      </c>
      <c r="K69" t="n">
        <v>728.75</v>
      </c>
      <c r="L69" s="23" t="n">
        <v>45320</v>
      </c>
    </row>
    <row r="70">
      <c r="A70" t="n">
        <v>49365</v>
      </c>
      <c r="B70" t="n">
        <v>292</v>
      </c>
      <c r="C70" t="inlineStr">
        <is>
          <t>Love Cabaret</t>
        </is>
      </c>
      <c r="D70" s="23" t="n">
        <v>45317</v>
      </c>
      <c r="E70" t="n">
        <v>5317.32</v>
      </c>
      <c r="F70" t="inlineStr">
        <is>
          <t>DÉBITO</t>
        </is>
      </c>
      <c r="G70" t="n">
        <v>1</v>
      </c>
      <c r="H70" t="n">
        <v>50.51</v>
      </c>
      <c r="I70" t="n">
        <v>5266.81</v>
      </c>
      <c r="J70" t="n">
        <v>42.54</v>
      </c>
      <c r="K70" t="n">
        <v>5224.27</v>
      </c>
      <c r="L70" s="23" t="n">
        <v>45320</v>
      </c>
    </row>
    <row r="71">
      <c r="A71" t="n">
        <v>49356</v>
      </c>
      <c r="B71" t="n">
        <v>292</v>
      </c>
      <c r="C71" t="inlineStr">
        <is>
          <t>Love Cabaret</t>
        </is>
      </c>
      <c r="D71" s="23" t="n">
        <v>45317</v>
      </c>
      <c r="E71" t="n">
        <v>799.83</v>
      </c>
      <c r="F71" t="inlineStr">
        <is>
          <t>DINHEIRO</t>
        </is>
      </c>
      <c r="G71" t="n">
        <v>1</v>
      </c>
      <c r="H71" t="n">
        <v>0</v>
      </c>
      <c r="I71" t="n">
        <v>799.83</v>
      </c>
      <c r="J71" t="n">
        <v>6.4</v>
      </c>
      <c r="K71" t="n">
        <v>0</v>
      </c>
      <c r="L71" s="23" t="n">
        <v>45317</v>
      </c>
    </row>
    <row r="72">
      <c r="A72" t="n">
        <v>49589</v>
      </c>
      <c r="B72" t="n">
        <v>292</v>
      </c>
      <c r="C72" t="inlineStr">
        <is>
          <t>Love Cabaret</t>
        </is>
      </c>
      <c r="D72" s="23" t="n">
        <v>45318</v>
      </c>
      <c r="E72" t="n">
        <v>12561.98</v>
      </c>
      <c r="F72" t="inlineStr">
        <is>
          <t>CRÉDITO</t>
        </is>
      </c>
      <c r="G72" t="n">
        <v>1</v>
      </c>
      <c r="H72" t="n">
        <v>332.89</v>
      </c>
      <c r="I72" t="n">
        <v>12229.09</v>
      </c>
      <c r="J72" t="n">
        <v>88.48</v>
      </c>
      <c r="K72" t="n">
        <v>12140.6</v>
      </c>
      <c r="L72" s="23" t="n">
        <v>45320</v>
      </c>
    </row>
    <row r="73">
      <c r="A73" t="n">
        <v>49599</v>
      </c>
      <c r="B73" t="n">
        <v>292</v>
      </c>
      <c r="C73" t="inlineStr">
        <is>
          <t>Love Cabaret</t>
        </is>
      </c>
      <c r="D73" s="23" t="n">
        <v>45318</v>
      </c>
      <c r="E73" t="n">
        <v>7925.41</v>
      </c>
      <c r="F73" t="inlineStr">
        <is>
          <t>DÉBITO</t>
        </is>
      </c>
      <c r="G73" t="n">
        <v>1</v>
      </c>
      <c r="H73" t="n">
        <v>75.29000000000001</v>
      </c>
      <c r="I73" t="n">
        <v>7850.12</v>
      </c>
      <c r="J73" t="n">
        <v>0</v>
      </c>
      <c r="K73" t="n">
        <v>7850.12</v>
      </c>
      <c r="L73" s="23" t="n">
        <v>45320</v>
      </c>
    </row>
    <row r="74">
      <c r="A74" t="n">
        <v>49594</v>
      </c>
      <c r="B74" t="n">
        <v>292</v>
      </c>
      <c r="C74" t="inlineStr">
        <is>
          <t>Love Cabaret</t>
        </is>
      </c>
      <c r="D74" s="23" t="n">
        <v>45318</v>
      </c>
      <c r="E74" t="n">
        <v>1362.68</v>
      </c>
      <c r="F74" t="inlineStr">
        <is>
          <t>PIX</t>
        </is>
      </c>
      <c r="G74" t="n">
        <v>1</v>
      </c>
      <c r="H74" t="n">
        <v>10.08</v>
      </c>
      <c r="I74" t="n">
        <v>1352.6</v>
      </c>
      <c r="J74" t="n">
        <v>0</v>
      </c>
      <c r="K74" t="n">
        <v>1352.6</v>
      </c>
      <c r="L74" s="23" t="n">
        <v>45320</v>
      </c>
    </row>
    <row r="75">
      <c r="A75" t="n">
        <v>49590</v>
      </c>
      <c r="B75" t="n">
        <v>292</v>
      </c>
      <c r="C75" t="inlineStr">
        <is>
          <t>Love Cabaret</t>
        </is>
      </c>
      <c r="D75" s="23" t="n">
        <v>45318</v>
      </c>
      <c r="E75" t="n">
        <v>735.75</v>
      </c>
      <c r="F75" t="inlineStr">
        <is>
          <t>DINHEIRO</t>
        </is>
      </c>
      <c r="G75" t="n">
        <v>1</v>
      </c>
      <c r="H75" t="n">
        <v>0</v>
      </c>
      <c r="I75" t="n">
        <v>735.75</v>
      </c>
      <c r="J75" t="n">
        <v>0</v>
      </c>
      <c r="K75" t="n">
        <v>0</v>
      </c>
      <c r="L75" s="23" t="n">
        <v>45320</v>
      </c>
    </row>
    <row r="76">
      <c r="A76" t="n">
        <v>50112</v>
      </c>
      <c r="B76" t="n">
        <v>292</v>
      </c>
      <c r="C76" t="inlineStr">
        <is>
          <t>Love Cabaret</t>
        </is>
      </c>
      <c r="D76" s="23" t="n">
        <v>45321</v>
      </c>
      <c r="E76" t="n">
        <v>145.77</v>
      </c>
      <c r="F76" t="inlineStr">
        <is>
          <t>DINHEIRO</t>
        </is>
      </c>
      <c r="G76" t="n">
        <v>1</v>
      </c>
      <c r="H76" t="n">
        <v>0</v>
      </c>
      <c r="I76" t="n">
        <v>145.77</v>
      </c>
      <c r="J76" t="n">
        <v>0</v>
      </c>
      <c r="K76" t="n">
        <v>0</v>
      </c>
      <c r="L76" s="23" t="n">
        <v>45321</v>
      </c>
    </row>
    <row r="77">
      <c r="A77" t="n">
        <v>50111</v>
      </c>
      <c r="B77" t="n">
        <v>292</v>
      </c>
      <c r="C77" t="inlineStr">
        <is>
          <t>Love Cabaret</t>
        </is>
      </c>
      <c r="D77" s="23" t="n">
        <v>45321</v>
      </c>
      <c r="E77" t="n">
        <v>13159.5</v>
      </c>
      <c r="F77" t="inlineStr">
        <is>
          <t>CRÉDITO</t>
        </is>
      </c>
      <c r="G77" t="n">
        <v>1</v>
      </c>
      <c r="H77" t="n">
        <v>348.73</v>
      </c>
      <c r="I77" t="n">
        <v>12810.77</v>
      </c>
      <c r="J77" t="n">
        <v>0</v>
      </c>
      <c r="K77" t="n">
        <v>12810.77</v>
      </c>
      <c r="L77" s="23" t="n">
        <v>45322</v>
      </c>
    </row>
    <row r="78">
      <c r="A78" t="n">
        <v>50116</v>
      </c>
      <c r="B78" t="n">
        <v>292</v>
      </c>
      <c r="C78" t="inlineStr">
        <is>
          <t>Love Cabaret</t>
        </is>
      </c>
      <c r="D78" s="23" t="n">
        <v>45321</v>
      </c>
      <c r="E78" t="n">
        <v>405.67</v>
      </c>
      <c r="F78" t="inlineStr">
        <is>
          <t>PIX</t>
        </is>
      </c>
      <c r="G78" t="n">
        <v>1</v>
      </c>
      <c r="H78" t="n">
        <v>3</v>
      </c>
      <c r="I78" t="n">
        <v>402.67</v>
      </c>
      <c r="J78" t="n">
        <v>0</v>
      </c>
      <c r="K78" t="n">
        <v>402.67</v>
      </c>
      <c r="L78" s="23" t="n">
        <v>45322</v>
      </c>
    </row>
    <row r="79">
      <c r="A79" t="n">
        <v>50121</v>
      </c>
      <c r="B79" t="n">
        <v>292</v>
      </c>
      <c r="C79" t="inlineStr">
        <is>
          <t>Love Cabaret</t>
        </is>
      </c>
      <c r="D79" s="23" t="n">
        <v>45321</v>
      </c>
      <c r="E79" t="n">
        <v>5023.06</v>
      </c>
      <c r="F79" t="inlineStr">
        <is>
          <t>DÉBITO</t>
        </is>
      </c>
      <c r="G79" t="n">
        <v>1</v>
      </c>
      <c r="H79" t="n">
        <v>47.72</v>
      </c>
      <c r="I79" t="n">
        <v>4975.34</v>
      </c>
      <c r="J79" t="n">
        <v>0</v>
      </c>
      <c r="K79" t="n">
        <v>4975.34</v>
      </c>
      <c r="L79" s="23" t="n">
        <v>45322</v>
      </c>
    </row>
    <row r="80">
      <c r="A80" t="n">
        <v>50309</v>
      </c>
      <c r="B80" t="n">
        <v>292</v>
      </c>
      <c r="C80" t="inlineStr">
        <is>
          <t>Love Cabaret</t>
        </is>
      </c>
      <c r="D80" s="23" t="n">
        <v>45322</v>
      </c>
      <c r="E80" t="n">
        <v>7950.19</v>
      </c>
      <c r="F80" t="inlineStr">
        <is>
          <t>CRÉDITO</t>
        </is>
      </c>
      <c r="G80" t="n">
        <v>1</v>
      </c>
      <c r="H80" t="n">
        <v>210.68</v>
      </c>
      <c r="I80" t="n">
        <v>7739.51</v>
      </c>
      <c r="J80" t="n">
        <v>0</v>
      </c>
      <c r="K80" t="n">
        <v>7739.51</v>
      </c>
      <c r="L80" s="23" t="n">
        <v>45323</v>
      </c>
    </row>
    <row r="81">
      <c r="A81" t="n">
        <v>50310</v>
      </c>
      <c r="B81" t="n">
        <v>292</v>
      </c>
      <c r="C81" t="inlineStr">
        <is>
          <t>Love Cabaret</t>
        </is>
      </c>
      <c r="D81" s="23" t="n">
        <v>45322</v>
      </c>
      <c r="E81" t="n">
        <v>40</v>
      </c>
      <c r="F81" t="inlineStr">
        <is>
          <t>DINHEIRO</t>
        </is>
      </c>
      <c r="G81" t="n">
        <v>1</v>
      </c>
      <c r="H81" t="n">
        <v>0</v>
      </c>
      <c r="I81" t="n">
        <v>40</v>
      </c>
      <c r="J81" t="n">
        <v>0</v>
      </c>
      <c r="K81" t="n">
        <v>0</v>
      </c>
      <c r="L81" s="23" t="n">
        <v>45322</v>
      </c>
    </row>
    <row r="82">
      <c r="A82" t="n">
        <v>50319</v>
      </c>
      <c r="B82" t="n">
        <v>292</v>
      </c>
      <c r="C82" t="inlineStr">
        <is>
          <t>Love Cabaret</t>
        </is>
      </c>
      <c r="D82" s="23" t="n">
        <v>45322</v>
      </c>
      <c r="E82" t="n">
        <v>4008.94</v>
      </c>
      <c r="F82" t="inlineStr">
        <is>
          <t>DÉBITO</t>
        </is>
      </c>
      <c r="G82" t="n">
        <v>1</v>
      </c>
      <c r="H82" t="n">
        <v>38.08</v>
      </c>
      <c r="I82" t="n">
        <v>3970.86</v>
      </c>
      <c r="J82" t="n">
        <v>0</v>
      </c>
      <c r="K82" t="n">
        <v>3970.86</v>
      </c>
      <c r="L82" s="23" t="n">
        <v>45323</v>
      </c>
    </row>
    <row r="83">
      <c r="A83" t="n">
        <v>50314</v>
      </c>
      <c r="B83" t="n">
        <v>292</v>
      </c>
      <c r="C83" t="inlineStr">
        <is>
          <t>Love Cabaret</t>
        </is>
      </c>
      <c r="D83" s="23" t="n">
        <v>45322</v>
      </c>
      <c r="E83" t="n">
        <v>559.85</v>
      </c>
      <c r="F83" t="inlineStr">
        <is>
          <t>PIX</t>
        </is>
      </c>
      <c r="G83" t="n">
        <v>1</v>
      </c>
      <c r="H83" t="n">
        <v>4.14</v>
      </c>
      <c r="I83" t="n">
        <v>555.71</v>
      </c>
      <c r="J83" t="n">
        <v>0</v>
      </c>
      <c r="K83" t="n">
        <v>555.71</v>
      </c>
      <c r="L83" s="23" t="n">
        <v>45323</v>
      </c>
    </row>
    <row r="84">
      <c r="A84" t="n">
        <v>50535</v>
      </c>
      <c r="B84" t="n">
        <v>292</v>
      </c>
      <c r="C84" t="inlineStr">
        <is>
          <t>Love Cabaret</t>
        </is>
      </c>
      <c r="D84" s="23" t="n">
        <v>45323</v>
      </c>
      <c r="E84" t="n">
        <v>3796.54</v>
      </c>
      <c r="F84" t="inlineStr">
        <is>
          <t>DÉBITO</t>
        </is>
      </c>
      <c r="G84" t="n">
        <v>1</v>
      </c>
      <c r="H84" t="n">
        <v>36.07</v>
      </c>
      <c r="I84" t="n">
        <v>3760.47</v>
      </c>
      <c r="J84" t="n">
        <v>30.37</v>
      </c>
      <c r="K84" t="n">
        <v>3730.1</v>
      </c>
      <c r="L84" s="23" t="n">
        <v>45324</v>
      </c>
    </row>
    <row r="85">
      <c r="A85" t="n">
        <v>50525</v>
      </c>
      <c r="B85" t="n">
        <v>292</v>
      </c>
      <c r="C85" t="inlineStr">
        <is>
          <t>Love Cabaret</t>
        </is>
      </c>
      <c r="D85" s="23" t="n">
        <v>45323</v>
      </c>
      <c r="E85" t="n">
        <v>8432.620000000001</v>
      </c>
      <c r="F85" t="inlineStr">
        <is>
          <t>CRÉDITO</t>
        </is>
      </c>
      <c r="G85" t="n">
        <v>1</v>
      </c>
      <c r="H85" t="n">
        <v>223.46</v>
      </c>
      <c r="I85" t="n">
        <v>8209.16</v>
      </c>
      <c r="J85" t="n">
        <v>67.45999999999999</v>
      </c>
      <c r="K85" t="n">
        <v>8141.69</v>
      </c>
      <c r="L85" s="23" t="n">
        <v>45324</v>
      </c>
    </row>
    <row r="86">
      <c r="A86" t="n">
        <v>50530</v>
      </c>
      <c r="B86" t="n">
        <v>292</v>
      </c>
      <c r="C86" t="inlineStr">
        <is>
          <t>Love Cabaret</t>
        </is>
      </c>
      <c r="D86" s="23" t="n">
        <v>45323</v>
      </c>
      <c r="E86" t="n">
        <v>253.73</v>
      </c>
      <c r="F86" t="inlineStr">
        <is>
          <t>PIX</t>
        </is>
      </c>
      <c r="G86" t="n">
        <v>1</v>
      </c>
      <c r="H86" t="n">
        <v>1.88</v>
      </c>
      <c r="I86" t="n">
        <v>251.85</v>
      </c>
      <c r="J86" t="n">
        <v>2.03</v>
      </c>
      <c r="K86" t="n">
        <v>249.82</v>
      </c>
      <c r="L86" s="23" t="n">
        <v>45324</v>
      </c>
    </row>
    <row r="87">
      <c r="A87" t="n">
        <v>50741</v>
      </c>
      <c r="B87" t="n">
        <v>292</v>
      </c>
      <c r="C87" t="inlineStr">
        <is>
          <t>Love Cabaret</t>
        </is>
      </c>
      <c r="D87" s="23" t="n">
        <v>45324</v>
      </c>
      <c r="E87" t="n">
        <v>12107.74</v>
      </c>
      <c r="F87" t="inlineStr">
        <is>
          <t>CRÉDITO</t>
        </is>
      </c>
      <c r="G87" t="n">
        <v>1</v>
      </c>
      <c r="H87" t="n">
        <v>320.86</v>
      </c>
      <c r="I87" t="n">
        <v>11786.88</v>
      </c>
      <c r="J87" t="n">
        <v>96.86</v>
      </c>
      <c r="K87" t="n">
        <v>11690.02</v>
      </c>
      <c r="L87" s="23" t="n">
        <v>45327</v>
      </c>
    </row>
    <row r="88">
      <c r="A88" t="n">
        <v>50742</v>
      </c>
      <c r="B88" t="n">
        <v>292</v>
      </c>
      <c r="C88" t="inlineStr">
        <is>
          <t>Love Cabaret</t>
        </is>
      </c>
      <c r="D88" s="23" t="n">
        <v>45324</v>
      </c>
      <c r="E88" t="n">
        <v>336.55</v>
      </c>
      <c r="F88" t="inlineStr">
        <is>
          <t>DINHEIRO</t>
        </is>
      </c>
      <c r="G88" t="n">
        <v>1</v>
      </c>
      <c r="H88" t="n">
        <v>0</v>
      </c>
      <c r="I88" t="n">
        <v>336.55</v>
      </c>
      <c r="J88" t="n">
        <v>2.69</v>
      </c>
      <c r="K88" t="n">
        <v>0</v>
      </c>
      <c r="L88" s="23" t="n">
        <v>45324</v>
      </c>
    </row>
    <row r="89">
      <c r="A89" t="n">
        <v>50743</v>
      </c>
      <c r="B89" t="n">
        <v>292</v>
      </c>
      <c r="C89" t="inlineStr">
        <is>
          <t>Love Cabaret</t>
        </is>
      </c>
      <c r="D89" s="23" t="n">
        <v>45324</v>
      </c>
      <c r="E89" t="n">
        <v>346.91</v>
      </c>
      <c r="F89" t="inlineStr">
        <is>
          <t>APP</t>
        </is>
      </c>
      <c r="G89" t="n">
        <v>1</v>
      </c>
      <c r="H89" t="n">
        <v>2.57</v>
      </c>
      <c r="I89" t="n">
        <v>344.34</v>
      </c>
      <c r="J89" t="n">
        <v>2.78</v>
      </c>
      <c r="K89" t="n">
        <v>341.57</v>
      </c>
      <c r="L89" s="23" t="n">
        <v>45327</v>
      </c>
    </row>
    <row r="90">
      <c r="A90" t="n">
        <v>50746</v>
      </c>
      <c r="B90" t="n">
        <v>292</v>
      </c>
      <c r="C90" t="inlineStr">
        <is>
          <t>Love Cabaret</t>
        </is>
      </c>
      <c r="D90" s="23" t="n">
        <v>45324</v>
      </c>
      <c r="E90" t="n">
        <v>598.92</v>
      </c>
      <c r="F90" t="inlineStr">
        <is>
          <t>PIX</t>
        </is>
      </c>
      <c r="G90" t="n">
        <v>1</v>
      </c>
      <c r="H90" t="n">
        <v>4.43</v>
      </c>
      <c r="I90" t="n">
        <v>594.49</v>
      </c>
      <c r="J90" t="n">
        <v>4.79</v>
      </c>
      <c r="K90" t="n">
        <v>589.7</v>
      </c>
      <c r="L90" s="23" t="n">
        <v>45327</v>
      </c>
    </row>
    <row r="91">
      <c r="A91" t="n">
        <v>50751</v>
      </c>
      <c r="B91" t="n">
        <v>292</v>
      </c>
      <c r="C91" t="inlineStr">
        <is>
          <t>Love Cabaret</t>
        </is>
      </c>
      <c r="D91" s="23" t="n">
        <v>45324</v>
      </c>
      <c r="E91" t="n">
        <v>7904.95</v>
      </c>
      <c r="F91" t="inlineStr">
        <is>
          <t>DÉBITO</t>
        </is>
      </c>
      <c r="G91" t="n">
        <v>1</v>
      </c>
      <c r="H91" t="n">
        <v>75.09999999999999</v>
      </c>
      <c r="I91" t="n">
        <v>7829.85</v>
      </c>
      <c r="J91" t="n">
        <v>63.24</v>
      </c>
      <c r="K91" t="n">
        <v>7766.61</v>
      </c>
      <c r="L91" s="23" t="n">
        <v>45327</v>
      </c>
    </row>
    <row r="92">
      <c r="A92" t="n">
        <v>50967</v>
      </c>
      <c r="B92" t="n">
        <v>292</v>
      </c>
      <c r="C92" t="inlineStr">
        <is>
          <t>Love Cabaret</t>
        </is>
      </c>
      <c r="D92" s="23" t="n">
        <v>45325</v>
      </c>
      <c r="E92" t="n">
        <v>5704.22</v>
      </c>
      <c r="F92" t="inlineStr">
        <is>
          <t>DÉBITO</t>
        </is>
      </c>
      <c r="G92" t="n">
        <v>1</v>
      </c>
      <c r="H92" t="n">
        <v>54.19</v>
      </c>
      <c r="I92" t="n">
        <v>5650.03</v>
      </c>
      <c r="J92" t="n">
        <v>45.63</v>
      </c>
      <c r="K92" t="n">
        <v>5604.4</v>
      </c>
      <c r="L92" s="23" t="n">
        <v>45327</v>
      </c>
    </row>
    <row r="93">
      <c r="A93" t="n">
        <v>50962</v>
      </c>
      <c r="B93" t="n">
        <v>292</v>
      </c>
      <c r="C93" t="inlineStr">
        <is>
          <t>Love Cabaret</t>
        </is>
      </c>
      <c r="D93" s="23" t="n">
        <v>45325</v>
      </c>
      <c r="E93" t="n">
        <v>545.8099999999999</v>
      </c>
      <c r="F93" t="inlineStr">
        <is>
          <t>PIX</t>
        </is>
      </c>
      <c r="G93" t="n">
        <v>1</v>
      </c>
      <c r="H93" t="n">
        <v>4.04</v>
      </c>
      <c r="I93" t="n">
        <v>541.77</v>
      </c>
      <c r="J93" t="n">
        <v>4.37</v>
      </c>
      <c r="K93" t="n">
        <v>537.4</v>
      </c>
      <c r="L93" s="23" t="n">
        <v>45327</v>
      </c>
    </row>
    <row r="94">
      <c r="A94" t="n">
        <v>50958</v>
      </c>
      <c r="B94" t="n">
        <v>292</v>
      </c>
      <c r="C94" t="inlineStr">
        <is>
          <t>Love Cabaret</t>
        </is>
      </c>
      <c r="D94" s="23" t="n">
        <v>45325</v>
      </c>
      <c r="E94" t="n">
        <v>541.16</v>
      </c>
      <c r="F94" t="inlineStr">
        <is>
          <t>DINHEIRO</t>
        </is>
      </c>
      <c r="G94" t="n">
        <v>1</v>
      </c>
      <c r="H94" t="n">
        <v>0</v>
      </c>
      <c r="I94" t="n">
        <v>541.16</v>
      </c>
      <c r="J94" t="n">
        <v>4.33</v>
      </c>
      <c r="K94" t="n">
        <v>0</v>
      </c>
      <c r="L94" s="23" t="n">
        <v>45327</v>
      </c>
    </row>
    <row r="95">
      <c r="A95" t="n">
        <v>50957</v>
      </c>
      <c r="B95" t="n">
        <v>292</v>
      </c>
      <c r="C95" t="inlineStr">
        <is>
          <t>Love Cabaret</t>
        </is>
      </c>
      <c r="D95" s="23" t="n">
        <v>45325</v>
      </c>
      <c r="E95" t="n">
        <v>15118.89</v>
      </c>
      <c r="F95" t="inlineStr">
        <is>
          <t>CRÉDITO</t>
        </is>
      </c>
      <c r="G95" t="n">
        <v>1</v>
      </c>
      <c r="H95" t="n">
        <v>400.65</v>
      </c>
      <c r="I95" t="n">
        <v>14718.24</v>
      </c>
      <c r="J95" t="n">
        <v>120.95</v>
      </c>
      <c r="K95" t="n">
        <v>14597.29</v>
      </c>
      <c r="L95" s="23" t="n">
        <v>45327</v>
      </c>
    </row>
    <row r="96">
      <c r="A96" t="n">
        <v>51507</v>
      </c>
      <c r="B96" t="n">
        <v>292</v>
      </c>
      <c r="C96" t="inlineStr">
        <is>
          <t>Love Cabaret</t>
        </is>
      </c>
      <c r="D96" s="23" t="n">
        <v>45328</v>
      </c>
      <c r="E96" t="n">
        <v>3956.8</v>
      </c>
      <c r="F96" t="inlineStr">
        <is>
          <t>DÉBITO</t>
        </is>
      </c>
      <c r="G96" t="n">
        <v>1</v>
      </c>
      <c r="H96" t="n">
        <v>37.59</v>
      </c>
      <c r="I96" t="n">
        <v>3919.21</v>
      </c>
      <c r="J96" t="n">
        <v>31.65</v>
      </c>
      <c r="K96" t="n">
        <v>3887.56</v>
      </c>
      <c r="L96" s="23" t="n">
        <v>45329</v>
      </c>
    </row>
    <row r="97">
      <c r="A97" t="n">
        <v>51502</v>
      </c>
      <c r="B97" t="n">
        <v>292</v>
      </c>
      <c r="C97" t="inlineStr">
        <is>
          <t>Love Cabaret</t>
        </is>
      </c>
      <c r="D97" s="23" t="n">
        <v>45328</v>
      </c>
      <c r="E97" t="n">
        <v>405.51</v>
      </c>
      <c r="F97" t="inlineStr">
        <is>
          <t>PIX</t>
        </is>
      </c>
      <c r="G97" t="n">
        <v>1</v>
      </c>
      <c r="H97" t="n">
        <v>3</v>
      </c>
      <c r="I97" t="n">
        <v>402.51</v>
      </c>
      <c r="J97" t="n">
        <v>3.24</v>
      </c>
      <c r="K97" t="n">
        <v>399.27</v>
      </c>
      <c r="L97" s="23" t="n">
        <v>45329</v>
      </c>
    </row>
    <row r="98">
      <c r="A98" t="n">
        <v>51498</v>
      </c>
      <c r="B98" t="n">
        <v>292</v>
      </c>
      <c r="C98" t="inlineStr">
        <is>
          <t>Love Cabaret</t>
        </is>
      </c>
      <c r="D98" s="23" t="n">
        <v>45328</v>
      </c>
      <c r="E98" t="n">
        <v>216.96</v>
      </c>
      <c r="F98" t="inlineStr">
        <is>
          <t>DINHEIRO</t>
        </is>
      </c>
      <c r="G98" t="n">
        <v>1</v>
      </c>
      <c r="H98" t="n">
        <v>0</v>
      </c>
      <c r="I98" t="n">
        <v>216.96</v>
      </c>
      <c r="J98" t="n">
        <v>1.74</v>
      </c>
      <c r="K98" t="n">
        <v>0</v>
      </c>
      <c r="L98" s="23" t="n">
        <v>45328</v>
      </c>
    </row>
    <row r="99">
      <c r="A99" t="n">
        <v>51497</v>
      </c>
      <c r="B99" t="n">
        <v>292</v>
      </c>
      <c r="C99" t="inlineStr">
        <is>
          <t>Love Cabaret</t>
        </is>
      </c>
      <c r="D99" s="23" t="n">
        <v>45328</v>
      </c>
      <c r="E99" t="n">
        <v>9711.91</v>
      </c>
      <c r="F99" t="inlineStr">
        <is>
          <t>CRÉDITO</t>
        </is>
      </c>
      <c r="G99" t="n">
        <v>1</v>
      </c>
      <c r="H99" t="n">
        <v>257.37</v>
      </c>
      <c r="I99" t="n">
        <v>9454.540000000001</v>
      </c>
      <c r="J99" t="n">
        <v>77.7</v>
      </c>
      <c r="K99" t="n">
        <v>9376.85</v>
      </c>
      <c r="L99" s="23" t="n">
        <v>45329</v>
      </c>
    </row>
    <row r="100">
      <c r="A100" t="n">
        <v>51715</v>
      </c>
      <c r="B100" t="n">
        <v>292</v>
      </c>
      <c r="C100" t="inlineStr">
        <is>
          <t>Love Cabaret</t>
        </is>
      </c>
      <c r="D100" s="23" t="n">
        <v>45329</v>
      </c>
      <c r="E100" t="n">
        <v>2.37</v>
      </c>
      <c r="F100" t="inlineStr">
        <is>
          <t>APP</t>
        </is>
      </c>
      <c r="G100" t="n">
        <v>1</v>
      </c>
      <c r="H100" t="n">
        <v>0.02</v>
      </c>
      <c r="I100" t="n">
        <v>2.35</v>
      </c>
      <c r="J100" t="n">
        <v>0.02</v>
      </c>
      <c r="K100" t="n">
        <v>2.33</v>
      </c>
      <c r="L100" s="23" t="n">
        <v>45330</v>
      </c>
    </row>
    <row r="101">
      <c r="A101" t="n">
        <v>51723</v>
      </c>
      <c r="B101" t="n">
        <v>292</v>
      </c>
      <c r="C101" t="inlineStr">
        <is>
          <t>Love Cabaret</t>
        </is>
      </c>
      <c r="D101" s="23" t="n">
        <v>45329</v>
      </c>
      <c r="E101" t="n">
        <v>1867.53</v>
      </c>
      <c r="F101" t="inlineStr">
        <is>
          <t>DÉBITO</t>
        </is>
      </c>
      <c r="G101" t="n">
        <v>1</v>
      </c>
      <c r="H101" t="n">
        <v>17.74</v>
      </c>
      <c r="I101" t="n">
        <v>1849.79</v>
      </c>
      <c r="J101" t="n">
        <v>14.94</v>
      </c>
      <c r="K101" t="n">
        <v>1834.85</v>
      </c>
      <c r="L101" s="23" t="n">
        <v>45330</v>
      </c>
    </row>
    <row r="102">
      <c r="A102" t="n">
        <v>51714</v>
      </c>
      <c r="B102" t="n">
        <v>292</v>
      </c>
      <c r="C102" t="inlineStr">
        <is>
          <t>Love Cabaret</t>
        </is>
      </c>
      <c r="D102" s="23" t="n">
        <v>45329</v>
      </c>
      <c r="E102" t="n">
        <v>163.74</v>
      </c>
      <c r="F102" t="inlineStr">
        <is>
          <t>DINHEIRO</t>
        </is>
      </c>
      <c r="G102" t="n">
        <v>1</v>
      </c>
      <c r="H102" t="n">
        <v>0</v>
      </c>
      <c r="I102" t="n">
        <v>163.74</v>
      </c>
      <c r="J102" t="n">
        <v>1.31</v>
      </c>
      <c r="K102" t="n">
        <v>0</v>
      </c>
      <c r="L102" s="23" t="n">
        <v>45329</v>
      </c>
    </row>
    <row r="103">
      <c r="A103" t="n">
        <v>51718</v>
      </c>
      <c r="B103" t="n">
        <v>292</v>
      </c>
      <c r="C103" t="inlineStr">
        <is>
          <t>Love Cabaret</t>
        </is>
      </c>
      <c r="D103" s="23" t="n">
        <v>45329</v>
      </c>
      <c r="E103" t="n">
        <v>96</v>
      </c>
      <c r="F103" t="inlineStr">
        <is>
          <t>PIX</t>
        </is>
      </c>
      <c r="G103" t="n">
        <v>1</v>
      </c>
      <c r="H103" t="n">
        <v>0.71</v>
      </c>
      <c r="I103" t="n">
        <v>95.29000000000001</v>
      </c>
      <c r="J103" t="n">
        <v>0.77</v>
      </c>
      <c r="K103" t="n">
        <v>94.52</v>
      </c>
      <c r="L103" s="23" t="n">
        <v>45330</v>
      </c>
    </row>
    <row r="104">
      <c r="A104" t="n">
        <v>51713</v>
      </c>
      <c r="B104" t="n">
        <v>292</v>
      </c>
      <c r="C104" t="inlineStr">
        <is>
          <t>Love Cabaret</t>
        </is>
      </c>
      <c r="D104" s="23" t="n">
        <v>45329</v>
      </c>
      <c r="E104" t="n">
        <v>2909.38</v>
      </c>
      <c r="F104" t="inlineStr">
        <is>
          <t>CRÉDITO</t>
        </is>
      </c>
      <c r="G104" t="n">
        <v>1</v>
      </c>
      <c r="H104" t="n">
        <v>77.09999999999999</v>
      </c>
      <c r="I104" t="n">
        <v>2832.28</v>
      </c>
      <c r="J104" t="n">
        <v>23.28</v>
      </c>
      <c r="K104" t="n">
        <v>2809.01</v>
      </c>
      <c r="L104" s="23" t="n">
        <v>45330</v>
      </c>
    </row>
    <row r="105">
      <c r="A105" t="n">
        <v>51934</v>
      </c>
      <c r="B105" t="n">
        <v>292</v>
      </c>
      <c r="C105" t="inlineStr">
        <is>
          <t>Love Cabaret</t>
        </is>
      </c>
      <c r="D105" s="23" t="n">
        <v>45330</v>
      </c>
      <c r="E105" t="n">
        <v>869.9</v>
      </c>
      <c r="F105" t="inlineStr">
        <is>
          <t>PIX</t>
        </is>
      </c>
      <c r="G105" t="n">
        <v>1</v>
      </c>
      <c r="H105" t="n">
        <v>6.44</v>
      </c>
      <c r="I105" t="n">
        <v>863.46</v>
      </c>
      <c r="J105" t="n">
        <v>6.96</v>
      </c>
      <c r="K105" t="n">
        <v>856.5</v>
      </c>
      <c r="L105" s="23" t="n">
        <v>45331</v>
      </c>
    </row>
    <row r="106">
      <c r="A106" t="n">
        <v>51930</v>
      </c>
      <c r="B106" t="n">
        <v>292</v>
      </c>
      <c r="C106" t="inlineStr">
        <is>
          <t>Love Cabaret</t>
        </is>
      </c>
      <c r="D106" s="23" t="n">
        <v>45330</v>
      </c>
      <c r="E106" t="n">
        <v>88.14</v>
      </c>
      <c r="F106" t="inlineStr">
        <is>
          <t>DINHEIRO</t>
        </is>
      </c>
      <c r="G106" t="n">
        <v>1</v>
      </c>
      <c r="H106" t="n">
        <v>0</v>
      </c>
      <c r="I106" t="n">
        <v>88.14</v>
      </c>
      <c r="J106" t="n">
        <v>0.71</v>
      </c>
      <c r="K106" t="n">
        <v>0</v>
      </c>
      <c r="L106" s="23" t="n">
        <v>45330</v>
      </c>
    </row>
    <row r="107">
      <c r="A107" t="n">
        <v>51929</v>
      </c>
      <c r="B107" t="n">
        <v>292</v>
      </c>
      <c r="C107" t="inlineStr">
        <is>
          <t>Love Cabaret</t>
        </is>
      </c>
      <c r="D107" s="23" t="n">
        <v>45330</v>
      </c>
      <c r="E107" t="n">
        <v>6883.47</v>
      </c>
      <c r="F107" t="inlineStr">
        <is>
          <t>CRÉDITO</t>
        </is>
      </c>
      <c r="G107" t="n">
        <v>1</v>
      </c>
      <c r="H107" t="n">
        <v>182.41</v>
      </c>
      <c r="I107" t="n">
        <v>6701.06</v>
      </c>
      <c r="J107" t="n">
        <v>55.07</v>
      </c>
      <c r="K107" t="n">
        <v>6645.99</v>
      </c>
      <c r="L107" s="23" t="n">
        <v>45331</v>
      </c>
    </row>
    <row r="108">
      <c r="A108" t="n">
        <v>51939</v>
      </c>
      <c r="B108" t="n">
        <v>292</v>
      </c>
      <c r="C108" t="inlineStr">
        <is>
          <t>Love Cabaret</t>
        </is>
      </c>
      <c r="D108" s="23" t="n">
        <v>45330</v>
      </c>
      <c r="E108" t="n">
        <v>2770.57</v>
      </c>
      <c r="F108" t="inlineStr">
        <is>
          <t>DÉBITO</t>
        </is>
      </c>
      <c r="G108" t="n">
        <v>1</v>
      </c>
      <c r="H108" t="n">
        <v>26.32</v>
      </c>
      <c r="I108" t="n">
        <v>2744.25</v>
      </c>
      <c r="J108" t="n">
        <v>22.16</v>
      </c>
      <c r="K108" t="n">
        <v>2722.09</v>
      </c>
      <c r="L108" s="23" t="n">
        <v>45331</v>
      </c>
    </row>
    <row r="109">
      <c r="A109" t="n">
        <v>52145</v>
      </c>
      <c r="B109" t="n">
        <v>292</v>
      </c>
      <c r="C109" t="inlineStr">
        <is>
          <t>Love Cabaret</t>
        </is>
      </c>
      <c r="D109" s="23" t="n">
        <v>45331</v>
      </c>
      <c r="E109" t="n">
        <v>6244.95</v>
      </c>
      <c r="F109" t="inlineStr">
        <is>
          <t>CRÉDITO</t>
        </is>
      </c>
      <c r="G109" t="n">
        <v>1</v>
      </c>
      <c r="H109" t="n">
        <v>165.49</v>
      </c>
      <c r="I109" t="n">
        <v>6079.46</v>
      </c>
      <c r="J109" t="n">
        <v>49.96</v>
      </c>
      <c r="K109" t="n">
        <v>6029.5</v>
      </c>
      <c r="L109" s="23" t="n">
        <v>45334</v>
      </c>
    </row>
    <row r="110">
      <c r="A110" t="n">
        <v>52150</v>
      </c>
      <c r="B110" t="n">
        <v>292</v>
      </c>
      <c r="C110" t="inlineStr">
        <is>
          <t>Love Cabaret</t>
        </is>
      </c>
      <c r="D110" s="23" t="n">
        <v>45331</v>
      </c>
      <c r="E110" t="n">
        <v>607.77</v>
      </c>
      <c r="F110" t="inlineStr">
        <is>
          <t>PIX</t>
        </is>
      </c>
      <c r="G110" t="n">
        <v>1</v>
      </c>
      <c r="H110" t="n">
        <v>4.5</v>
      </c>
      <c r="I110" t="n">
        <v>603.27</v>
      </c>
      <c r="J110" t="n">
        <v>4.86</v>
      </c>
      <c r="K110" t="n">
        <v>598.41</v>
      </c>
      <c r="L110" s="23" t="n">
        <v>45334</v>
      </c>
    </row>
    <row r="111">
      <c r="A111" t="n">
        <v>52155</v>
      </c>
      <c r="B111" t="n">
        <v>292</v>
      </c>
      <c r="C111" t="inlineStr">
        <is>
          <t>Love Cabaret</t>
        </is>
      </c>
      <c r="D111" s="23" t="n">
        <v>45331</v>
      </c>
      <c r="E111" t="n">
        <v>4895.46</v>
      </c>
      <c r="F111" t="inlineStr">
        <is>
          <t>DÉBITO</t>
        </is>
      </c>
      <c r="G111" t="n">
        <v>1</v>
      </c>
      <c r="H111" t="n">
        <v>46.51</v>
      </c>
      <c r="I111" t="n">
        <v>4848.95</v>
      </c>
      <c r="J111" t="n">
        <v>39.16</v>
      </c>
      <c r="K111" t="n">
        <v>4809.79</v>
      </c>
      <c r="L111" s="23" t="n">
        <v>45334</v>
      </c>
    </row>
    <row r="112">
      <c r="A112" t="n">
        <v>52146</v>
      </c>
      <c r="B112" t="n">
        <v>292</v>
      </c>
      <c r="C112" t="inlineStr">
        <is>
          <t>Love Cabaret</t>
        </is>
      </c>
      <c r="D112" s="23" t="n">
        <v>45331</v>
      </c>
      <c r="E112" t="n">
        <v>162.72</v>
      </c>
      <c r="F112" t="inlineStr">
        <is>
          <t>DINHEIRO</t>
        </is>
      </c>
      <c r="G112" t="n">
        <v>1</v>
      </c>
      <c r="H112" t="n">
        <v>0</v>
      </c>
      <c r="I112" t="n">
        <v>162.72</v>
      </c>
      <c r="J112" t="n">
        <v>1.3</v>
      </c>
      <c r="K112" t="n">
        <v>0</v>
      </c>
      <c r="L112" s="23" t="n">
        <v>45331</v>
      </c>
    </row>
    <row r="113">
      <c r="A113" t="n">
        <v>52361</v>
      </c>
      <c r="B113" t="n">
        <v>292</v>
      </c>
      <c r="C113" t="inlineStr">
        <is>
          <t>Love Cabaret</t>
        </is>
      </c>
      <c r="D113" s="23" t="n">
        <v>45332</v>
      </c>
      <c r="E113" t="n">
        <v>8398.73</v>
      </c>
      <c r="F113" t="inlineStr">
        <is>
          <t>CRÉDITO</t>
        </is>
      </c>
      <c r="G113" t="n">
        <v>1</v>
      </c>
      <c r="H113" t="n">
        <v>222.57</v>
      </c>
      <c r="I113" t="n">
        <v>8176.16</v>
      </c>
      <c r="J113" t="n">
        <v>67.19</v>
      </c>
      <c r="K113" t="n">
        <v>8108.97</v>
      </c>
      <c r="L113" s="23" t="n">
        <v>45334</v>
      </c>
    </row>
    <row r="114">
      <c r="A114" t="n">
        <v>52371</v>
      </c>
      <c r="B114" t="n">
        <v>292</v>
      </c>
      <c r="C114" t="inlineStr">
        <is>
          <t>Love Cabaret</t>
        </is>
      </c>
      <c r="D114" s="23" t="n">
        <v>45332</v>
      </c>
      <c r="E114" t="n">
        <v>5262.63</v>
      </c>
      <c r="F114" t="inlineStr">
        <is>
          <t>DÉBITO</t>
        </is>
      </c>
      <c r="G114" t="n">
        <v>1</v>
      </c>
      <c r="H114" t="n">
        <v>49.99</v>
      </c>
      <c r="I114" t="n">
        <v>5212.64</v>
      </c>
      <c r="J114" t="n">
        <v>42.1</v>
      </c>
      <c r="K114" t="n">
        <v>5170.53</v>
      </c>
      <c r="L114" s="23" t="n">
        <v>45334</v>
      </c>
    </row>
    <row r="115">
      <c r="A115" t="n">
        <v>52362</v>
      </c>
      <c r="B115" t="n">
        <v>292</v>
      </c>
      <c r="C115" t="inlineStr">
        <is>
          <t>Love Cabaret</t>
        </is>
      </c>
      <c r="D115" s="23" t="n">
        <v>45332</v>
      </c>
      <c r="E115" t="n">
        <v>5</v>
      </c>
      <c r="F115" t="inlineStr">
        <is>
          <t>DINHEIRO</t>
        </is>
      </c>
      <c r="G115" t="n">
        <v>1</v>
      </c>
      <c r="H115" t="n">
        <v>0</v>
      </c>
      <c r="I115" t="n">
        <v>5</v>
      </c>
      <c r="J115" t="n">
        <v>0.04</v>
      </c>
      <c r="K115" t="n">
        <v>0</v>
      </c>
      <c r="L115" s="23" t="n">
        <v>45334</v>
      </c>
    </row>
    <row r="116">
      <c r="A116" t="n">
        <v>52366</v>
      </c>
      <c r="B116" t="n">
        <v>292</v>
      </c>
      <c r="C116" t="inlineStr">
        <is>
          <t>Love Cabaret</t>
        </is>
      </c>
      <c r="D116" s="23" t="n">
        <v>45332</v>
      </c>
      <c r="E116" t="n">
        <v>260.4</v>
      </c>
      <c r="F116" t="inlineStr">
        <is>
          <t>PIX</t>
        </is>
      </c>
      <c r="G116" t="n">
        <v>1</v>
      </c>
      <c r="H116" t="n">
        <v>1.93</v>
      </c>
      <c r="I116" t="n">
        <v>258.47</v>
      </c>
      <c r="J116" t="n">
        <v>2.08</v>
      </c>
      <c r="K116" t="n">
        <v>256.39</v>
      </c>
      <c r="L116" s="23" t="n">
        <v>45334</v>
      </c>
    </row>
    <row r="117">
      <c r="A117" t="n">
        <v>52901</v>
      </c>
      <c r="B117" t="n">
        <v>292</v>
      </c>
      <c r="C117" t="inlineStr">
        <is>
          <t>Love Cabaret</t>
        </is>
      </c>
      <c r="D117" s="23" t="n">
        <v>45335</v>
      </c>
      <c r="E117" t="n">
        <v>12489.79</v>
      </c>
      <c r="F117" t="inlineStr">
        <is>
          <t>CRÉDITO</t>
        </is>
      </c>
      <c r="G117" t="n">
        <v>1</v>
      </c>
      <c r="H117" t="n">
        <v>330.98</v>
      </c>
      <c r="I117" t="n">
        <v>12158.81</v>
      </c>
      <c r="J117" t="n">
        <v>99.92</v>
      </c>
      <c r="K117" t="n">
        <v>12058.89</v>
      </c>
      <c r="L117" s="23" t="n">
        <v>45336</v>
      </c>
    </row>
    <row r="118">
      <c r="A118" t="n">
        <v>52911</v>
      </c>
      <c r="B118" t="n">
        <v>292</v>
      </c>
      <c r="C118" t="inlineStr">
        <is>
          <t>Love Cabaret</t>
        </is>
      </c>
      <c r="D118" s="23" t="n">
        <v>45335</v>
      </c>
      <c r="E118" t="n">
        <v>7391.12</v>
      </c>
      <c r="F118" t="inlineStr">
        <is>
          <t>DÉBITO</t>
        </is>
      </c>
      <c r="G118" t="n">
        <v>1</v>
      </c>
      <c r="H118" t="n">
        <v>70.22</v>
      </c>
      <c r="I118" t="n">
        <v>7320.9</v>
      </c>
      <c r="J118" t="n">
        <v>59.13</v>
      </c>
      <c r="K118" t="n">
        <v>7261.78</v>
      </c>
      <c r="L118" s="23" t="n">
        <v>45336</v>
      </c>
    </row>
    <row r="119">
      <c r="A119" t="n">
        <v>52906</v>
      </c>
      <c r="B119" t="n">
        <v>292</v>
      </c>
      <c r="C119" t="inlineStr">
        <is>
          <t>Love Cabaret</t>
        </is>
      </c>
      <c r="D119" s="23" t="n">
        <v>45335</v>
      </c>
      <c r="E119" t="n">
        <v>1480.53</v>
      </c>
      <c r="F119" t="inlineStr">
        <is>
          <t>PIX</t>
        </is>
      </c>
      <c r="G119" t="n">
        <v>1</v>
      </c>
      <c r="H119" t="n">
        <v>10.96</v>
      </c>
      <c r="I119" t="n">
        <v>1469.57</v>
      </c>
      <c r="J119" t="n">
        <v>11.84</v>
      </c>
      <c r="K119" t="n">
        <v>1457.73</v>
      </c>
      <c r="L119" s="23" t="n">
        <v>45336</v>
      </c>
    </row>
    <row r="120">
      <c r="A120" t="n">
        <v>52902</v>
      </c>
      <c r="B120" t="n">
        <v>292</v>
      </c>
      <c r="C120" t="inlineStr">
        <is>
          <t>Love Cabaret</t>
        </is>
      </c>
      <c r="D120" s="23" t="n">
        <v>45335</v>
      </c>
      <c r="E120" t="n">
        <v>274.58</v>
      </c>
      <c r="F120" t="inlineStr">
        <is>
          <t>DINHEIRO</t>
        </is>
      </c>
      <c r="G120" t="n">
        <v>1</v>
      </c>
      <c r="H120" t="n">
        <v>0</v>
      </c>
      <c r="I120" t="n">
        <v>274.58</v>
      </c>
      <c r="J120" t="n">
        <v>2.2</v>
      </c>
      <c r="K120" t="n">
        <v>0</v>
      </c>
      <c r="L120" s="23" t="n">
        <v>45335</v>
      </c>
    </row>
    <row r="121">
      <c r="A121" t="n">
        <v>53122</v>
      </c>
      <c r="B121" t="n">
        <v>292</v>
      </c>
      <c r="C121" t="inlineStr">
        <is>
          <t>Love Cabaret</t>
        </is>
      </c>
      <c r="D121" s="23" t="n">
        <v>45336</v>
      </c>
      <c r="E121" t="n">
        <v>55.37</v>
      </c>
      <c r="F121" t="inlineStr">
        <is>
          <t>PIX</t>
        </is>
      </c>
      <c r="G121" t="n">
        <v>1</v>
      </c>
      <c r="H121" t="n">
        <v>0.41</v>
      </c>
      <c r="I121" t="n">
        <v>54.96</v>
      </c>
      <c r="J121" t="n">
        <v>0.44</v>
      </c>
      <c r="K121" t="n">
        <v>54.52</v>
      </c>
      <c r="L121" s="23" t="n">
        <v>45337</v>
      </c>
    </row>
    <row r="122">
      <c r="A122" t="n">
        <v>53117</v>
      </c>
      <c r="B122" t="n">
        <v>292</v>
      </c>
      <c r="C122" t="inlineStr">
        <is>
          <t>Love Cabaret</t>
        </is>
      </c>
      <c r="D122" s="23" t="n">
        <v>45336</v>
      </c>
      <c r="E122" t="n">
        <v>4612.58</v>
      </c>
      <c r="F122" t="inlineStr">
        <is>
          <t>CRÉDITO</t>
        </is>
      </c>
      <c r="G122" t="n">
        <v>1</v>
      </c>
      <c r="H122" t="n">
        <v>122.23</v>
      </c>
      <c r="I122" t="n">
        <v>4490.35</v>
      </c>
      <c r="J122" t="n">
        <v>36.9</v>
      </c>
      <c r="K122" t="n">
        <v>4453.45</v>
      </c>
      <c r="L122" s="23" t="n">
        <v>45337</v>
      </c>
    </row>
    <row r="123">
      <c r="A123" t="n">
        <v>53127</v>
      </c>
      <c r="B123" t="n">
        <v>292</v>
      </c>
      <c r="C123" t="inlineStr">
        <is>
          <t>Love Cabaret</t>
        </is>
      </c>
      <c r="D123" s="23" t="n">
        <v>45336</v>
      </c>
      <c r="E123" t="n">
        <v>2898.64</v>
      </c>
      <c r="F123" t="inlineStr">
        <is>
          <t>DÉBITO</t>
        </is>
      </c>
      <c r="G123" t="n">
        <v>1</v>
      </c>
      <c r="H123" t="n">
        <v>27.54</v>
      </c>
      <c r="I123" t="n">
        <v>2871.1</v>
      </c>
      <c r="J123" t="n">
        <v>23.19</v>
      </c>
      <c r="K123" t="n">
        <v>2847.91</v>
      </c>
      <c r="L123" s="23" t="n">
        <v>45337</v>
      </c>
    </row>
    <row r="124">
      <c r="A124" t="n">
        <v>53352</v>
      </c>
      <c r="B124" t="n">
        <v>292</v>
      </c>
      <c r="C124" t="inlineStr">
        <is>
          <t>Love Cabaret</t>
        </is>
      </c>
      <c r="D124" s="23" t="n">
        <v>45337</v>
      </c>
      <c r="E124" t="n">
        <v>226</v>
      </c>
      <c r="F124" t="inlineStr">
        <is>
          <t>DINHEIRO</t>
        </is>
      </c>
      <c r="G124" t="n">
        <v>1</v>
      </c>
      <c r="H124" t="n">
        <v>0</v>
      </c>
      <c r="I124" t="n">
        <v>226</v>
      </c>
      <c r="J124" t="n">
        <v>1.81</v>
      </c>
      <c r="K124" t="n">
        <v>0</v>
      </c>
      <c r="L124" s="23" t="n">
        <v>45337</v>
      </c>
    </row>
    <row r="125">
      <c r="A125" t="n">
        <v>53356</v>
      </c>
      <c r="B125" t="n">
        <v>292</v>
      </c>
      <c r="C125" t="inlineStr">
        <is>
          <t>Love Cabaret</t>
        </is>
      </c>
      <c r="D125" s="23" t="n">
        <v>45337</v>
      </c>
      <c r="E125" t="n">
        <v>770.09</v>
      </c>
      <c r="F125" t="inlineStr">
        <is>
          <t>PIX</t>
        </is>
      </c>
      <c r="G125" t="n">
        <v>1</v>
      </c>
      <c r="H125" t="n">
        <v>5.7</v>
      </c>
      <c r="I125" t="n">
        <v>764.39</v>
      </c>
      <c r="J125" t="n">
        <v>6.16</v>
      </c>
      <c r="K125" t="n">
        <v>758.23</v>
      </c>
      <c r="L125" s="23" t="n">
        <v>45338</v>
      </c>
    </row>
    <row r="126">
      <c r="A126" t="n">
        <v>53361</v>
      </c>
      <c r="B126" t="n">
        <v>292</v>
      </c>
      <c r="C126" t="inlineStr">
        <is>
          <t>Love Cabaret</t>
        </is>
      </c>
      <c r="D126" s="23" t="n">
        <v>45337</v>
      </c>
      <c r="E126" t="n">
        <v>2392.78</v>
      </c>
      <c r="F126" t="inlineStr">
        <is>
          <t>DÉBITO</t>
        </is>
      </c>
      <c r="G126" t="n">
        <v>1</v>
      </c>
      <c r="H126" t="n">
        <v>22.73</v>
      </c>
      <c r="I126" t="n">
        <v>2370.05</v>
      </c>
      <c r="J126" t="n">
        <v>19.14</v>
      </c>
      <c r="K126" t="n">
        <v>2350.91</v>
      </c>
      <c r="L126" s="23" t="n">
        <v>45338</v>
      </c>
    </row>
    <row r="127">
      <c r="A127" t="n">
        <v>53351</v>
      </c>
      <c r="B127" t="n">
        <v>292</v>
      </c>
      <c r="C127" t="inlineStr">
        <is>
          <t>Love Cabaret</t>
        </is>
      </c>
      <c r="D127" s="23" t="n">
        <v>45337</v>
      </c>
      <c r="E127" t="n">
        <v>4994.03</v>
      </c>
      <c r="F127" t="inlineStr">
        <is>
          <t>CRÉDITO</t>
        </is>
      </c>
      <c r="G127" t="n">
        <v>1</v>
      </c>
      <c r="H127" t="n">
        <v>132.34</v>
      </c>
      <c r="I127" t="n">
        <v>4861.69</v>
      </c>
      <c r="J127" t="n">
        <v>39.95</v>
      </c>
      <c r="K127" t="n">
        <v>4821.74</v>
      </c>
      <c r="L127" s="23" t="n">
        <v>45338</v>
      </c>
    </row>
    <row r="128">
      <c r="A128" t="n">
        <v>53572</v>
      </c>
      <c r="B128" t="n">
        <v>292</v>
      </c>
      <c r="C128" t="inlineStr">
        <is>
          <t>Love Cabaret</t>
        </is>
      </c>
      <c r="D128" s="23" t="n">
        <v>45338</v>
      </c>
      <c r="E128" t="n">
        <v>146.92</v>
      </c>
      <c r="F128" t="inlineStr">
        <is>
          <t>PIX</t>
        </is>
      </c>
      <c r="G128" t="n">
        <v>1</v>
      </c>
      <c r="H128" t="n">
        <v>1.09</v>
      </c>
      <c r="I128" t="n">
        <v>145.83</v>
      </c>
      <c r="J128" t="n">
        <v>1.18</v>
      </c>
      <c r="K128" t="n">
        <v>144.66</v>
      </c>
      <c r="L128" s="23" t="n">
        <v>45341</v>
      </c>
    </row>
    <row r="129">
      <c r="A129" t="n">
        <v>53577</v>
      </c>
      <c r="B129" t="n">
        <v>292</v>
      </c>
      <c r="C129" t="inlineStr">
        <is>
          <t>Love Cabaret</t>
        </is>
      </c>
      <c r="D129" s="23" t="n">
        <v>45338</v>
      </c>
      <c r="E129" t="n">
        <v>3687.16</v>
      </c>
      <c r="F129" t="inlineStr">
        <is>
          <t>DÉBITO</t>
        </is>
      </c>
      <c r="G129" t="n">
        <v>1</v>
      </c>
      <c r="H129" t="n">
        <v>35.03</v>
      </c>
      <c r="I129" t="n">
        <v>3652.13</v>
      </c>
      <c r="J129" t="n">
        <v>29.5</v>
      </c>
      <c r="K129" t="n">
        <v>3622.63</v>
      </c>
      <c r="L129" s="23" t="n">
        <v>45341</v>
      </c>
    </row>
    <row r="130">
      <c r="A130" t="n">
        <v>53567</v>
      </c>
      <c r="B130" t="n">
        <v>292</v>
      </c>
      <c r="C130" t="inlineStr">
        <is>
          <t>Love Cabaret</t>
        </is>
      </c>
      <c r="D130" s="23" t="n">
        <v>45338</v>
      </c>
      <c r="E130" t="n">
        <v>10161.74</v>
      </c>
      <c r="F130" t="inlineStr">
        <is>
          <t>CRÉDITO</t>
        </is>
      </c>
      <c r="G130" t="n">
        <v>1</v>
      </c>
      <c r="H130" t="n">
        <v>269.29</v>
      </c>
      <c r="I130" t="n">
        <v>9892.450000000001</v>
      </c>
      <c r="J130" t="n">
        <v>81.29000000000001</v>
      </c>
      <c r="K130" t="n">
        <v>9811.16</v>
      </c>
      <c r="L130" s="23" t="n">
        <v>45341</v>
      </c>
    </row>
    <row r="131">
      <c r="A131" t="n">
        <v>53568</v>
      </c>
      <c r="B131" t="n">
        <v>292</v>
      </c>
      <c r="C131" t="inlineStr">
        <is>
          <t>Love Cabaret</t>
        </is>
      </c>
      <c r="D131" s="23" t="n">
        <v>45338</v>
      </c>
      <c r="E131" t="n">
        <v>551.4400000000001</v>
      </c>
      <c r="F131" t="inlineStr">
        <is>
          <t>DINHEIRO</t>
        </is>
      </c>
      <c r="G131" t="n">
        <v>1</v>
      </c>
      <c r="H131" t="n">
        <v>0</v>
      </c>
      <c r="I131" t="n">
        <v>551.4400000000001</v>
      </c>
      <c r="J131" t="n">
        <v>4.41</v>
      </c>
      <c r="K131" t="n">
        <v>0</v>
      </c>
      <c r="L131" s="23" t="n">
        <v>45338</v>
      </c>
    </row>
    <row r="132">
      <c r="A132" t="n">
        <v>53806</v>
      </c>
      <c r="B132" t="n">
        <v>292</v>
      </c>
      <c r="C132" t="inlineStr">
        <is>
          <t>Love Cabaret</t>
        </is>
      </c>
      <c r="D132" s="23" t="n">
        <v>45339</v>
      </c>
      <c r="E132" t="n">
        <v>625.46</v>
      </c>
      <c r="F132" t="inlineStr">
        <is>
          <t>PIX</t>
        </is>
      </c>
      <c r="G132" t="n">
        <v>1</v>
      </c>
      <c r="H132" t="n">
        <v>4.63</v>
      </c>
      <c r="I132" t="n">
        <v>620.83</v>
      </c>
      <c r="J132" t="n">
        <v>5</v>
      </c>
      <c r="K132" t="n">
        <v>615.83</v>
      </c>
      <c r="L132" s="23" t="n">
        <v>45341</v>
      </c>
    </row>
    <row r="133">
      <c r="A133" t="n">
        <v>53802</v>
      </c>
      <c r="B133" t="n">
        <v>292</v>
      </c>
      <c r="C133" t="inlineStr">
        <is>
          <t>Love Cabaret</t>
        </is>
      </c>
      <c r="D133" s="23" t="n">
        <v>45339</v>
      </c>
      <c r="E133" t="n">
        <v>299.45</v>
      </c>
      <c r="F133" t="inlineStr">
        <is>
          <t>DINHEIRO</t>
        </is>
      </c>
      <c r="G133" t="n">
        <v>1</v>
      </c>
      <c r="H133" t="n">
        <v>0</v>
      </c>
      <c r="I133" t="n">
        <v>299.45</v>
      </c>
      <c r="J133" t="n">
        <v>2.4</v>
      </c>
      <c r="K133" t="n">
        <v>0</v>
      </c>
      <c r="L133" s="23" t="n">
        <v>45341</v>
      </c>
    </row>
    <row r="134">
      <c r="A134" t="n">
        <v>53801</v>
      </c>
      <c r="B134" t="n">
        <v>292</v>
      </c>
      <c r="C134" t="inlineStr">
        <is>
          <t>Love Cabaret</t>
        </is>
      </c>
      <c r="D134" s="23" t="n">
        <v>45339</v>
      </c>
      <c r="E134" t="n">
        <v>17768.04</v>
      </c>
      <c r="F134" t="inlineStr">
        <is>
          <t>CRÉDITO</t>
        </is>
      </c>
      <c r="G134" t="n">
        <v>1</v>
      </c>
      <c r="H134" t="n">
        <v>470.85</v>
      </c>
      <c r="I134" t="n">
        <v>17297.19</v>
      </c>
      <c r="J134" t="n">
        <v>142.14</v>
      </c>
      <c r="K134" t="n">
        <v>17155.04</v>
      </c>
      <c r="L134" s="23" t="n">
        <v>45341</v>
      </c>
    </row>
    <row r="135">
      <c r="A135" t="n">
        <v>53811</v>
      </c>
      <c r="B135" t="n">
        <v>292</v>
      </c>
      <c r="C135" t="inlineStr">
        <is>
          <t>Love Cabaret</t>
        </is>
      </c>
      <c r="D135" s="23" t="n">
        <v>45339</v>
      </c>
      <c r="E135" t="n">
        <v>5611.34</v>
      </c>
      <c r="F135" t="inlineStr">
        <is>
          <t>DÉBITO</t>
        </is>
      </c>
      <c r="G135" t="n">
        <v>1</v>
      </c>
      <c r="H135" t="n">
        <v>53.31</v>
      </c>
      <c r="I135" t="n">
        <v>5558.03</v>
      </c>
      <c r="J135" t="n">
        <v>44.89</v>
      </c>
      <c r="K135" t="n">
        <v>5513.14</v>
      </c>
      <c r="L135" s="23" t="n">
        <v>45341</v>
      </c>
    </row>
    <row r="136">
      <c r="A136" t="n">
        <v>54413</v>
      </c>
      <c r="B136" t="n">
        <v>292</v>
      </c>
      <c r="C136" t="inlineStr">
        <is>
          <t>Love Cabaret</t>
        </is>
      </c>
      <c r="D136" s="23" t="n">
        <v>45342</v>
      </c>
      <c r="E136" t="n">
        <v>11841.22</v>
      </c>
      <c r="F136" t="inlineStr">
        <is>
          <t>CRÉDITO</t>
        </is>
      </c>
      <c r="G136" t="n">
        <v>1</v>
      </c>
      <c r="H136" t="n">
        <v>313.79</v>
      </c>
      <c r="I136" t="n">
        <v>11527.43</v>
      </c>
      <c r="J136" t="n">
        <v>94.73</v>
      </c>
      <c r="K136" t="n">
        <v>11432.7</v>
      </c>
      <c r="L136" s="23" t="n">
        <v>45343</v>
      </c>
    </row>
    <row r="137">
      <c r="A137" t="n">
        <v>54423</v>
      </c>
      <c r="B137" t="n">
        <v>292</v>
      </c>
      <c r="C137" t="inlineStr">
        <is>
          <t>Love Cabaret</t>
        </is>
      </c>
      <c r="D137" s="23" t="n">
        <v>45342</v>
      </c>
      <c r="E137" t="n">
        <v>3982.44</v>
      </c>
      <c r="F137" t="inlineStr">
        <is>
          <t>DÉBITO</t>
        </is>
      </c>
      <c r="G137" t="n">
        <v>1</v>
      </c>
      <c r="H137" t="n">
        <v>37.83</v>
      </c>
      <c r="I137" t="n">
        <v>3944.61</v>
      </c>
      <c r="J137" t="n">
        <v>31.86</v>
      </c>
      <c r="K137" t="n">
        <v>3912.75</v>
      </c>
      <c r="L137" s="23" t="n">
        <v>45343</v>
      </c>
    </row>
    <row r="138">
      <c r="A138" t="n">
        <v>54415</v>
      </c>
      <c r="B138" t="n">
        <v>292</v>
      </c>
      <c r="C138" t="inlineStr">
        <is>
          <t>Love Cabaret</t>
        </is>
      </c>
      <c r="D138" s="23" t="n">
        <v>45342</v>
      </c>
      <c r="E138" t="n">
        <v>2</v>
      </c>
      <c r="F138" t="inlineStr">
        <is>
          <t>APP</t>
        </is>
      </c>
      <c r="G138" t="n">
        <v>1</v>
      </c>
      <c r="H138" t="n">
        <v>0.01</v>
      </c>
      <c r="I138" t="n">
        <v>1.99</v>
      </c>
      <c r="J138" t="n">
        <v>0.02</v>
      </c>
      <c r="K138" t="n">
        <v>1.97</v>
      </c>
      <c r="L138" s="23" t="n">
        <v>45343</v>
      </c>
    </row>
    <row r="139">
      <c r="A139" t="n">
        <v>54414</v>
      </c>
      <c r="B139" t="n">
        <v>292</v>
      </c>
      <c r="C139" t="inlineStr">
        <is>
          <t>Love Cabaret</t>
        </is>
      </c>
      <c r="D139" s="23" t="n">
        <v>45342</v>
      </c>
      <c r="E139" t="n">
        <v>435.05</v>
      </c>
      <c r="F139" t="inlineStr">
        <is>
          <t>DINHEIRO</t>
        </is>
      </c>
      <c r="G139" t="n">
        <v>1</v>
      </c>
      <c r="H139" t="n">
        <v>0</v>
      </c>
      <c r="I139" t="n">
        <v>435.05</v>
      </c>
      <c r="J139" t="n">
        <v>3.48</v>
      </c>
      <c r="K139" t="n">
        <v>0</v>
      </c>
      <c r="L139" s="23" t="n">
        <v>45342</v>
      </c>
    </row>
    <row r="140">
      <c r="A140" t="n">
        <v>54418</v>
      </c>
      <c r="B140" t="n">
        <v>292</v>
      </c>
      <c r="C140" t="inlineStr">
        <is>
          <t>Love Cabaret</t>
        </is>
      </c>
      <c r="D140" s="23" t="n">
        <v>45342</v>
      </c>
      <c r="E140" t="n">
        <v>1108.12</v>
      </c>
      <c r="F140" t="inlineStr">
        <is>
          <t>PIX</t>
        </is>
      </c>
      <c r="G140" t="n">
        <v>1</v>
      </c>
      <c r="H140" t="n">
        <v>8.199999999999999</v>
      </c>
      <c r="I140" t="n">
        <v>1099.92</v>
      </c>
      <c r="J140" t="n">
        <v>8.859999999999999</v>
      </c>
      <c r="K140" t="n">
        <v>1091.05</v>
      </c>
      <c r="L140" s="23" t="n">
        <v>45343</v>
      </c>
    </row>
    <row r="141">
      <c r="A141" t="n">
        <v>54693</v>
      </c>
      <c r="B141" t="n">
        <v>292</v>
      </c>
      <c r="C141" t="inlineStr">
        <is>
          <t>Love Cabaret</t>
        </is>
      </c>
      <c r="D141" s="23" t="n">
        <v>45343</v>
      </c>
      <c r="E141" t="n">
        <v>2716.28</v>
      </c>
      <c r="F141" t="inlineStr">
        <is>
          <t>DÉBITO</t>
        </is>
      </c>
      <c r="G141" t="n">
        <v>1</v>
      </c>
      <c r="H141" t="n">
        <v>25.8</v>
      </c>
      <c r="I141" t="n">
        <v>2690.48</v>
      </c>
      <c r="J141" t="n">
        <v>21.73</v>
      </c>
      <c r="K141" t="n">
        <v>2668.75</v>
      </c>
      <c r="L141" s="23" t="n">
        <v>45344</v>
      </c>
    </row>
    <row r="142">
      <c r="A142" t="n">
        <v>54688</v>
      </c>
      <c r="B142" t="n">
        <v>292</v>
      </c>
      <c r="C142" t="inlineStr">
        <is>
          <t>Love Cabaret</t>
        </is>
      </c>
      <c r="D142" s="23" t="n">
        <v>45343</v>
      </c>
      <c r="E142" t="n">
        <v>276.29</v>
      </c>
      <c r="F142" t="inlineStr">
        <is>
          <t>PIX</t>
        </is>
      </c>
      <c r="G142" t="n">
        <v>1</v>
      </c>
      <c r="H142" t="n">
        <v>2.04</v>
      </c>
      <c r="I142" t="n">
        <v>274.25</v>
      </c>
      <c r="J142" t="n">
        <v>2.21</v>
      </c>
      <c r="K142" t="n">
        <v>272.04</v>
      </c>
      <c r="L142" s="23" t="n">
        <v>45344</v>
      </c>
    </row>
    <row r="143">
      <c r="A143" t="n">
        <v>54683</v>
      </c>
      <c r="B143" t="n">
        <v>292</v>
      </c>
      <c r="C143" t="inlineStr">
        <is>
          <t>Love Cabaret</t>
        </is>
      </c>
      <c r="D143" s="23" t="n">
        <v>45343</v>
      </c>
      <c r="E143" t="n">
        <v>4390.86</v>
      </c>
      <c r="F143" t="inlineStr">
        <is>
          <t>CRÉDITO</t>
        </is>
      </c>
      <c r="G143" t="n">
        <v>1</v>
      </c>
      <c r="H143" t="n">
        <v>116.36</v>
      </c>
      <c r="I143" t="n">
        <v>4274.5</v>
      </c>
      <c r="J143" t="n">
        <v>35.13</v>
      </c>
      <c r="K143" t="n">
        <v>4239.38</v>
      </c>
      <c r="L143" s="23" t="n">
        <v>45344</v>
      </c>
    </row>
    <row r="144">
      <c r="A144" t="n">
        <v>54945</v>
      </c>
      <c r="B144" t="n">
        <v>292</v>
      </c>
      <c r="C144" t="inlineStr">
        <is>
          <t>Love Cabaret</t>
        </is>
      </c>
      <c r="D144" s="23" t="n">
        <v>45344</v>
      </c>
      <c r="E144" t="n">
        <v>2799.74</v>
      </c>
      <c r="F144" t="inlineStr">
        <is>
          <t>DÉBITO</t>
        </is>
      </c>
      <c r="G144" t="n">
        <v>1</v>
      </c>
      <c r="H144" t="n">
        <v>26.6</v>
      </c>
      <c r="I144" t="n">
        <v>2773.14</v>
      </c>
      <c r="J144" t="n">
        <v>22.4</v>
      </c>
      <c r="K144" t="n">
        <v>2750.74</v>
      </c>
      <c r="L144" s="23" t="n">
        <v>45345</v>
      </c>
    </row>
    <row r="145">
      <c r="A145" t="n">
        <v>54940</v>
      </c>
      <c r="B145" t="n">
        <v>292</v>
      </c>
      <c r="C145" t="inlineStr">
        <is>
          <t>Love Cabaret</t>
        </is>
      </c>
      <c r="D145" s="23" t="n">
        <v>45344</v>
      </c>
      <c r="E145" t="n">
        <v>397.76</v>
      </c>
      <c r="F145" t="inlineStr">
        <is>
          <t>PIX</t>
        </is>
      </c>
      <c r="G145" t="n">
        <v>1</v>
      </c>
      <c r="H145" t="n">
        <v>2.94</v>
      </c>
      <c r="I145" t="n">
        <v>394.82</v>
      </c>
      <c r="J145" t="n">
        <v>3.18</v>
      </c>
      <c r="K145" t="n">
        <v>391.63</v>
      </c>
      <c r="L145" s="23" t="n">
        <v>45345</v>
      </c>
    </row>
    <row r="146">
      <c r="A146" t="n">
        <v>54935</v>
      </c>
      <c r="B146" t="n">
        <v>292</v>
      </c>
      <c r="C146" t="inlineStr">
        <is>
          <t>Love Cabaret</t>
        </is>
      </c>
      <c r="D146" s="23" t="n">
        <v>45344</v>
      </c>
      <c r="E146" t="n">
        <v>8627.639999999999</v>
      </c>
      <c r="F146" t="inlineStr">
        <is>
          <t>CRÉDITO</t>
        </is>
      </c>
      <c r="G146" t="n">
        <v>1</v>
      </c>
      <c r="H146" t="n">
        <v>228.63</v>
      </c>
      <c r="I146" t="n">
        <v>8399.01</v>
      </c>
      <c r="J146" t="n">
        <v>69.02</v>
      </c>
      <c r="K146" t="n">
        <v>8329.99</v>
      </c>
      <c r="L146" s="23" t="n">
        <v>45345</v>
      </c>
    </row>
    <row r="147">
      <c r="A147" t="n">
        <v>55161</v>
      </c>
      <c r="B147" t="n">
        <v>292</v>
      </c>
      <c r="C147" t="inlineStr">
        <is>
          <t>Love Cabaret</t>
        </is>
      </c>
      <c r="D147" s="23" t="n">
        <v>45345</v>
      </c>
      <c r="E147" t="n">
        <v>4933.31</v>
      </c>
      <c r="F147" t="inlineStr">
        <is>
          <t>DÉBITO</t>
        </is>
      </c>
      <c r="G147" t="n">
        <v>1</v>
      </c>
      <c r="H147" t="n">
        <v>46.87</v>
      </c>
      <c r="I147" t="n">
        <v>4886.44</v>
      </c>
      <c r="J147" t="n">
        <v>39.47</v>
      </c>
      <c r="K147" t="n">
        <v>4846.98</v>
      </c>
      <c r="L147" s="23" t="n">
        <v>45348</v>
      </c>
    </row>
    <row r="148">
      <c r="A148" t="n">
        <v>55151</v>
      </c>
      <c r="B148" t="n">
        <v>292</v>
      </c>
      <c r="C148" t="inlineStr">
        <is>
          <t>Love Cabaret</t>
        </is>
      </c>
      <c r="D148" s="23" t="n">
        <v>45345</v>
      </c>
      <c r="E148" t="n">
        <v>17223.79</v>
      </c>
      <c r="F148" t="inlineStr">
        <is>
          <t>CRÉDITO</t>
        </is>
      </c>
      <c r="G148" t="n">
        <v>1</v>
      </c>
      <c r="H148" t="n">
        <v>456.43</v>
      </c>
      <c r="I148" t="n">
        <v>16767.36</v>
      </c>
      <c r="J148" t="n">
        <v>137.79</v>
      </c>
      <c r="K148" t="n">
        <v>16629.57</v>
      </c>
      <c r="L148" s="23" t="n">
        <v>45348</v>
      </c>
    </row>
    <row r="149">
      <c r="A149" t="n">
        <v>55156</v>
      </c>
      <c r="B149" t="n">
        <v>292</v>
      </c>
      <c r="C149" t="inlineStr">
        <is>
          <t>Love Cabaret</t>
        </is>
      </c>
      <c r="D149" s="23" t="n">
        <v>45345</v>
      </c>
      <c r="E149" t="n">
        <v>1165.65</v>
      </c>
      <c r="F149" t="inlineStr">
        <is>
          <t>PIX</t>
        </is>
      </c>
      <c r="G149" t="n">
        <v>1</v>
      </c>
      <c r="H149" t="n">
        <v>8.630000000000001</v>
      </c>
      <c r="I149" t="n">
        <v>1157.02</v>
      </c>
      <c r="J149" t="n">
        <v>9.33</v>
      </c>
      <c r="K149" t="n">
        <v>1147.7</v>
      </c>
      <c r="L149" s="23" t="n">
        <v>45348</v>
      </c>
    </row>
    <row r="150">
      <c r="A150" t="n">
        <v>55152</v>
      </c>
      <c r="B150" t="n">
        <v>292</v>
      </c>
      <c r="C150" t="inlineStr">
        <is>
          <t>Love Cabaret</t>
        </is>
      </c>
      <c r="D150" s="23" t="n">
        <v>45345</v>
      </c>
      <c r="E150" t="n">
        <v>570.65</v>
      </c>
      <c r="F150" t="inlineStr">
        <is>
          <t>DINHEIRO</t>
        </is>
      </c>
      <c r="G150" t="n">
        <v>1</v>
      </c>
      <c r="H150" t="n">
        <v>0</v>
      </c>
      <c r="I150" t="n">
        <v>570.65</v>
      </c>
      <c r="J150" t="n">
        <v>4.57</v>
      </c>
      <c r="K150" t="n">
        <v>0</v>
      </c>
      <c r="L150" s="23" t="n">
        <v>45345</v>
      </c>
    </row>
    <row r="151">
      <c r="A151" t="n">
        <v>55403</v>
      </c>
      <c r="B151" t="n">
        <v>292</v>
      </c>
      <c r="C151" t="inlineStr">
        <is>
          <t>Love Cabaret</t>
        </is>
      </c>
      <c r="D151" s="23" t="n">
        <v>45346</v>
      </c>
      <c r="E151" t="n">
        <v>20803.21</v>
      </c>
      <c r="F151" t="inlineStr">
        <is>
          <t>CRÉDITO</t>
        </is>
      </c>
      <c r="G151" t="n">
        <v>1</v>
      </c>
      <c r="H151" t="n">
        <v>551.29</v>
      </c>
      <c r="I151" t="n">
        <v>20251.92</v>
      </c>
      <c r="J151" t="n">
        <v>166.43</v>
      </c>
      <c r="K151" t="n">
        <v>20085.5</v>
      </c>
      <c r="L151" s="23" t="n">
        <v>45348</v>
      </c>
    </row>
    <row r="152">
      <c r="A152" t="n">
        <v>55404</v>
      </c>
      <c r="B152" t="n">
        <v>292</v>
      </c>
      <c r="C152" t="inlineStr">
        <is>
          <t>Love Cabaret</t>
        </is>
      </c>
      <c r="D152" s="23" t="n">
        <v>45346</v>
      </c>
      <c r="E152" t="n">
        <v>402.78</v>
      </c>
      <c r="F152" t="inlineStr">
        <is>
          <t>DINHEIRO</t>
        </is>
      </c>
      <c r="G152" t="n">
        <v>1</v>
      </c>
      <c r="H152" t="n">
        <v>0</v>
      </c>
      <c r="I152" t="n">
        <v>402.78</v>
      </c>
      <c r="J152" t="n">
        <v>3.22</v>
      </c>
      <c r="K152" t="n">
        <v>0</v>
      </c>
      <c r="L152" s="23" t="n">
        <v>45348</v>
      </c>
    </row>
    <row r="153">
      <c r="A153" t="n">
        <v>55408</v>
      </c>
      <c r="B153" t="n">
        <v>292</v>
      </c>
      <c r="C153" t="inlineStr">
        <is>
          <t>Love Cabaret</t>
        </is>
      </c>
      <c r="D153" s="23" t="n">
        <v>45346</v>
      </c>
      <c r="E153" t="n">
        <v>1071.26</v>
      </c>
      <c r="F153" t="inlineStr">
        <is>
          <t>PIX</t>
        </is>
      </c>
      <c r="G153" t="n">
        <v>1</v>
      </c>
      <c r="H153" t="n">
        <v>7.93</v>
      </c>
      <c r="I153" t="n">
        <v>1063.33</v>
      </c>
      <c r="J153" t="n">
        <v>8.57</v>
      </c>
      <c r="K153" t="n">
        <v>1054.76</v>
      </c>
      <c r="L153" s="23" t="n">
        <v>45348</v>
      </c>
    </row>
    <row r="154">
      <c r="A154" t="n">
        <v>55413</v>
      </c>
      <c r="B154" t="n">
        <v>292</v>
      </c>
      <c r="C154" t="inlineStr">
        <is>
          <t>Love Cabaret</t>
        </is>
      </c>
      <c r="D154" s="23" t="n">
        <v>45346</v>
      </c>
      <c r="E154" t="n">
        <v>8247.58</v>
      </c>
      <c r="F154" t="inlineStr">
        <is>
          <t>DÉBITO</t>
        </is>
      </c>
      <c r="G154" t="n">
        <v>1</v>
      </c>
      <c r="H154" t="n">
        <v>78.34999999999999</v>
      </c>
      <c r="I154" t="n">
        <v>8169.23</v>
      </c>
      <c r="J154" t="n">
        <v>65.98</v>
      </c>
      <c r="K154" t="n">
        <v>8103.25</v>
      </c>
      <c r="L154" s="23" t="n">
        <v>45348</v>
      </c>
    </row>
    <row r="155">
      <c r="A155" t="n">
        <v>56020</v>
      </c>
      <c r="B155" t="n">
        <v>292</v>
      </c>
      <c r="C155" t="inlineStr">
        <is>
          <t>Love Cabaret</t>
        </is>
      </c>
      <c r="D155" s="23" t="n">
        <v>45349</v>
      </c>
      <c r="E155" t="n">
        <v>742.41</v>
      </c>
      <c r="F155" t="inlineStr">
        <is>
          <t>PIX</t>
        </is>
      </c>
      <c r="G155" t="n">
        <v>1</v>
      </c>
      <c r="H155" t="n">
        <v>5.49</v>
      </c>
      <c r="I155" t="n">
        <v>736.92</v>
      </c>
      <c r="J155" t="n">
        <v>5.94</v>
      </c>
      <c r="K155" t="n">
        <v>730.98</v>
      </c>
      <c r="L155" s="23" t="n">
        <v>45350</v>
      </c>
    </row>
    <row r="156">
      <c r="A156" t="n">
        <v>56017</v>
      </c>
      <c r="B156" t="n">
        <v>292</v>
      </c>
      <c r="C156" t="inlineStr">
        <is>
          <t>Love Cabaret</t>
        </is>
      </c>
      <c r="D156" s="23" t="n">
        <v>45349</v>
      </c>
      <c r="E156" t="n">
        <v>8</v>
      </c>
      <c r="F156" t="inlineStr">
        <is>
          <t>APP</t>
        </is>
      </c>
      <c r="G156" t="n">
        <v>1</v>
      </c>
      <c r="H156" t="n">
        <v>0.06</v>
      </c>
      <c r="I156" t="n">
        <v>7.94</v>
      </c>
      <c r="J156" t="n">
        <v>0.06</v>
      </c>
      <c r="K156" t="n">
        <v>7.88</v>
      </c>
      <c r="L156" s="23" t="n">
        <v>45350</v>
      </c>
    </row>
    <row r="157">
      <c r="A157" t="n">
        <v>56025</v>
      </c>
      <c r="B157" t="n">
        <v>292</v>
      </c>
      <c r="C157" t="inlineStr">
        <is>
          <t>Love Cabaret</t>
        </is>
      </c>
      <c r="D157" s="23" t="n">
        <v>45349</v>
      </c>
      <c r="E157" t="n">
        <v>9456.879999999999</v>
      </c>
      <c r="F157" t="inlineStr">
        <is>
          <t>DÉBITO</t>
        </is>
      </c>
      <c r="G157" t="n">
        <v>1</v>
      </c>
      <c r="H157" t="n">
        <v>89.84</v>
      </c>
      <c r="I157" t="n">
        <v>9367.040000000001</v>
      </c>
      <c r="J157" t="n">
        <v>75.66</v>
      </c>
      <c r="K157" t="n">
        <v>9291.379999999999</v>
      </c>
      <c r="L157" s="23" t="n">
        <v>45350</v>
      </c>
    </row>
    <row r="158">
      <c r="A158" t="n">
        <v>56015</v>
      </c>
      <c r="B158" t="n">
        <v>292</v>
      </c>
      <c r="C158" t="inlineStr">
        <is>
          <t>Love Cabaret</t>
        </is>
      </c>
      <c r="D158" s="23" t="n">
        <v>45349</v>
      </c>
      <c r="E158" t="n">
        <v>17117.68</v>
      </c>
      <c r="F158" t="inlineStr">
        <is>
          <t>CRÉDITO</t>
        </is>
      </c>
      <c r="G158" t="n">
        <v>1</v>
      </c>
      <c r="H158" t="n">
        <v>453.62</v>
      </c>
      <c r="I158" t="n">
        <v>16664.06</v>
      </c>
      <c r="J158" t="n">
        <v>136.94</v>
      </c>
      <c r="K158" t="n">
        <v>16527.12</v>
      </c>
      <c r="L158" s="23" t="n">
        <v>45350</v>
      </c>
    </row>
    <row r="159">
      <c r="A159" t="n">
        <v>56016</v>
      </c>
      <c r="B159" t="n">
        <v>292</v>
      </c>
      <c r="C159" t="inlineStr">
        <is>
          <t>Love Cabaret</t>
        </is>
      </c>
      <c r="D159" s="23" t="n">
        <v>45349</v>
      </c>
      <c r="E159" t="n">
        <v>163.85</v>
      </c>
      <c r="F159" t="inlineStr">
        <is>
          <t>DINHEIRO</t>
        </is>
      </c>
      <c r="G159" t="n">
        <v>1</v>
      </c>
      <c r="H159" t="n">
        <v>0</v>
      </c>
      <c r="I159" t="n">
        <v>163.85</v>
      </c>
      <c r="J159" t="n">
        <v>1.31</v>
      </c>
      <c r="K159" t="n">
        <v>0</v>
      </c>
      <c r="L159" s="23" t="n">
        <v>45349</v>
      </c>
    </row>
    <row r="160">
      <c r="A160" t="n">
        <v>56272</v>
      </c>
      <c r="B160" t="n">
        <v>292</v>
      </c>
      <c r="C160" t="inlineStr">
        <is>
          <t>Love Cabaret</t>
        </is>
      </c>
      <c r="D160" s="23" t="n">
        <v>45350</v>
      </c>
      <c r="E160" t="n">
        <v>237.3</v>
      </c>
      <c r="F160" t="inlineStr">
        <is>
          <t>PIX</t>
        </is>
      </c>
      <c r="G160" t="n">
        <v>1</v>
      </c>
      <c r="H160" t="n">
        <v>1.76</v>
      </c>
      <c r="I160" t="n">
        <v>235.54</v>
      </c>
      <c r="J160" t="n">
        <v>1.9</v>
      </c>
      <c r="K160" t="n">
        <v>233.65</v>
      </c>
      <c r="L160" s="23" t="n">
        <v>45351</v>
      </c>
    </row>
    <row r="161">
      <c r="A161" t="n">
        <v>56267</v>
      </c>
      <c r="B161" t="n">
        <v>292</v>
      </c>
      <c r="C161" t="inlineStr">
        <is>
          <t>Love Cabaret</t>
        </is>
      </c>
      <c r="D161" s="23" t="n">
        <v>45350</v>
      </c>
      <c r="E161" t="n">
        <v>3069.25</v>
      </c>
      <c r="F161" t="inlineStr">
        <is>
          <t>CRÉDITO</t>
        </is>
      </c>
      <c r="G161" t="n">
        <v>1</v>
      </c>
      <c r="H161" t="n">
        <v>81.34</v>
      </c>
      <c r="I161" t="n">
        <v>2987.91</v>
      </c>
      <c r="J161" t="n">
        <v>24.55</v>
      </c>
      <c r="K161" t="n">
        <v>2963.36</v>
      </c>
      <c r="L161" s="23" t="n">
        <v>45351</v>
      </c>
    </row>
    <row r="162">
      <c r="A162" t="n">
        <v>56269</v>
      </c>
      <c r="B162" t="n">
        <v>292</v>
      </c>
      <c r="C162" t="inlineStr">
        <is>
          <t>Love Cabaret</t>
        </is>
      </c>
      <c r="D162" s="23" t="n">
        <v>45350</v>
      </c>
      <c r="E162" t="n">
        <v>2</v>
      </c>
      <c r="F162" t="inlineStr">
        <is>
          <t>APP</t>
        </is>
      </c>
      <c r="G162" t="n">
        <v>1</v>
      </c>
      <c r="H162" t="n">
        <v>0.01</v>
      </c>
      <c r="I162" t="n">
        <v>1.99</v>
      </c>
      <c r="J162" t="n">
        <v>0.02</v>
      </c>
      <c r="K162" t="n">
        <v>1.97</v>
      </c>
      <c r="L162" s="23" t="n">
        <v>45351</v>
      </c>
    </row>
    <row r="163">
      <c r="A163" t="n">
        <v>56277</v>
      </c>
      <c r="B163" t="n">
        <v>292</v>
      </c>
      <c r="C163" t="inlineStr">
        <is>
          <t>Love Cabaret</t>
        </is>
      </c>
      <c r="D163" s="23" t="n">
        <v>45350</v>
      </c>
      <c r="E163" t="n">
        <v>1834.28</v>
      </c>
      <c r="F163" t="inlineStr">
        <is>
          <t>DÉBITO</t>
        </is>
      </c>
      <c r="G163" t="n">
        <v>1</v>
      </c>
      <c r="H163" t="n">
        <v>17.43</v>
      </c>
      <c r="I163" t="n">
        <v>1816.85</v>
      </c>
      <c r="J163" t="n">
        <v>14.67</v>
      </c>
      <c r="K163" t="n">
        <v>1802.18</v>
      </c>
      <c r="L163" s="23" t="n">
        <v>45351</v>
      </c>
    </row>
    <row r="164">
      <c r="A164" t="n">
        <v>56529</v>
      </c>
      <c r="B164" t="n">
        <v>292</v>
      </c>
      <c r="C164" t="inlineStr">
        <is>
          <t>Love Cabaret</t>
        </is>
      </c>
      <c r="D164" s="23" t="n">
        <v>45351</v>
      </c>
      <c r="E164" t="n">
        <v>3572.41</v>
      </c>
      <c r="F164" t="inlineStr">
        <is>
          <t>DÉBITO</t>
        </is>
      </c>
      <c r="G164" t="n">
        <v>1</v>
      </c>
      <c r="H164" t="n">
        <v>33.94</v>
      </c>
      <c r="I164" t="n">
        <v>3538.47</v>
      </c>
      <c r="J164" t="n">
        <v>28.58</v>
      </c>
      <c r="K164" t="n">
        <v>3509.89</v>
      </c>
      <c r="L164" s="23" t="n">
        <v>45352</v>
      </c>
    </row>
    <row r="165">
      <c r="A165" t="n">
        <v>56519</v>
      </c>
      <c r="B165" t="n">
        <v>292</v>
      </c>
      <c r="C165" t="inlineStr">
        <is>
          <t>Love Cabaret</t>
        </is>
      </c>
      <c r="D165" s="23" t="n">
        <v>45351</v>
      </c>
      <c r="E165" t="n">
        <v>7487.38</v>
      </c>
      <c r="F165" t="inlineStr">
        <is>
          <t>CRÉDITO</t>
        </is>
      </c>
      <c r="G165" t="n">
        <v>1</v>
      </c>
      <c r="H165" t="n">
        <v>198.42</v>
      </c>
      <c r="I165" t="n">
        <v>7288.96</v>
      </c>
      <c r="J165" t="n">
        <v>59.9</v>
      </c>
      <c r="K165" t="n">
        <v>7229.07</v>
      </c>
      <c r="L165" s="23" t="n">
        <v>45352</v>
      </c>
    </row>
    <row r="166">
      <c r="A166" t="n">
        <v>56524</v>
      </c>
      <c r="B166" t="n">
        <v>292</v>
      </c>
      <c r="C166" t="inlineStr">
        <is>
          <t>Love Cabaret</t>
        </is>
      </c>
      <c r="D166" s="23" t="n">
        <v>45351</v>
      </c>
      <c r="E166" t="n">
        <v>287.02</v>
      </c>
      <c r="F166" t="inlineStr">
        <is>
          <t>PIX</t>
        </is>
      </c>
      <c r="G166" t="n">
        <v>1</v>
      </c>
      <c r="H166" t="n">
        <v>2.12</v>
      </c>
      <c r="I166" t="n">
        <v>284.9</v>
      </c>
      <c r="J166" t="n">
        <v>2.3</v>
      </c>
      <c r="K166" t="n">
        <v>282.6</v>
      </c>
      <c r="L166" s="23" t="n">
        <v>45352</v>
      </c>
    </row>
    <row r="167">
      <c r="A167" t="n">
        <v>56727</v>
      </c>
      <c r="B167" t="n">
        <v>292</v>
      </c>
      <c r="C167" t="inlineStr">
        <is>
          <t>Love Cabaret</t>
        </is>
      </c>
      <c r="D167" s="23" t="n">
        <v>45352</v>
      </c>
      <c r="E167" t="n">
        <v>2303.11</v>
      </c>
      <c r="F167" t="inlineStr">
        <is>
          <t>DÉBITO</t>
        </is>
      </c>
      <c r="G167" t="n">
        <v>1</v>
      </c>
      <c r="H167" t="n">
        <v>21.88</v>
      </c>
      <c r="I167" t="n">
        <v>2281.23</v>
      </c>
      <c r="J167" t="n">
        <v>18.42</v>
      </c>
      <c r="K167" t="n">
        <v>2262.81</v>
      </c>
      <c r="L167" s="23" t="n">
        <v>45355</v>
      </c>
    </row>
    <row r="168">
      <c r="A168" t="n">
        <v>56722</v>
      </c>
      <c r="B168" t="n">
        <v>292</v>
      </c>
      <c r="C168" t="inlineStr">
        <is>
          <t>Love Cabaret</t>
        </is>
      </c>
      <c r="D168" s="23" t="n">
        <v>45352</v>
      </c>
      <c r="E168" t="n">
        <v>251.99</v>
      </c>
      <c r="F168" t="inlineStr">
        <is>
          <t>PIX</t>
        </is>
      </c>
      <c r="G168" t="n">
        <v>1</v>
      </c>
      <c r="H168" t="n">
        <v>1.86</v>
      </c>
      <c r="I168" t="n">
        <v>250.13</v>
      </c>
      <c r="J168" t="n">
        <v>2.02</v>
      </c>
      <c r="K168" t="n">
        <v>248.11</v>
      </c>
      <c r="L168" s="23" t="n">
        <v>45355</v>
      </c>
    </row>
    <row r="169">
      <c r="A169" t="n">
        <v>56718</v>
      </c>
      <c r="B169" t="n">
        <v>292</v>
      </c>
      <c r="C169" t="inlineStr">
        <is>
          <t>Love Cabaret</t>
        </is>
      </c>
      <c r="D169" s="23" t="n">
        <v>45352</v>
      </c>
      <c r="E169" t="n">
        <v>303.97</v>
      </c>
      <c r="F169" t="inlineStr">
        <is>
          <t>DINHEIRO</t>
        </is>
      </c>
      <c r="G169" t="n">
        <v>1</v>
      </c>
      <c r="H169" t="n">
        <v>0</v>
      </c>
      <c r="I169" t="n">
        <v>303.97</v>
      </c>
      <c r="J169" t="n">
        <v>2.43</v>
      </c>
      <c r="K169" t="n">
        <v>0</v>
      </c>
      <c r="L169" s="23" t="n">
        <v>45352</v>
      </c>
    </row>
    <row r="170">
      <c r="A170" t="n">
        <v>56717</v>
      </c>
      <c r="B170" t="n">
        <v>292</v>
      </c>
      <c r="C170" t="inlineStr">
        <is>
          <t>Love Cabaret</t>
        </is>
      </c>
      <c r="D170" s="23" t="n">
        <v>45352</v>
      </c>
      <c r="E170" t="n">
        <v>11772.55</v>
      </c>
      <c r="F170" t="inlineStr">
        <is>
          <t>CRÉDITO</t>
        </is>
      </c>
      <c r="G170" t="n">
        <v>1</v>
      </c>
      <c r="H170" t="n">
        <v>311.97</v>
      </c>
      <c r="I170" t="n">
        <v>11460.58</v>
      </c>
      <c r="J170" t="n">
        <v>94.18000000000001</v>
      </c>
      <c r="K170" t="n">
        <v>11366.4</v>
      </c>
      <c r="L170" s="23" t="n">
        <v>45355</v>
      </c>
    </row>
    <row r="171">
      <c r="A171" t="n">
        <v>56916</v>
      </c>
      <c r="B171" t="n">
        <v>292</v>
      </c>
      <c r="C171" t="inlineStr">
        <is>
          <t>Love Cabaret</t>
        </is>
      </c>
      <c r="D171" s="23" t="n">
        <v>45353</v>
      </c>
      <c r="E171" t="n">
        <v>7.91</v>
      </c>
      <c r="F171" t="inlineStr">
        <is>
          <t>DINHEIRO</t>
        </is>
      </c>
      <c r="G171" t="n">
        <v>1</v>
      </c>
      <c r="H171" t="n">
        <v>0</v>
      </c>
      <c r="I171" t="n">
        <v>7.91</v>
      </c>
      <c r="J171" t="n">
        <v>0.06</v>
      </c>
      <c r="K171" t="n">
        <v>0</v>
      </c>
      <c r="L171" s="23" t="n">
        <v>45355</v>
      </c>
    </row>
    <row r="172">
      <c r="A172" t="n">
        <v>56915</v>
      </c>
      <c r="B172" t="n">
        <v>292</v>
      </c>
      <c r="C172" t="inlineStr">
        <is>
          <t>Love Cabaret</t>
        </is>
      </c>
      <c r="D172" s="23" t="n">
        <v>45353</v>
      </c>
      <c r="E172" t="n">
        <v>19616.63</v>
      </c>
      <c r="F172" t="inlineStr">
        <is>
          <t>CRÉDITO</t>
        </is>
      </c>
      <c r="G172" t="n">
        <v>1</v>
      </c>
      <c r="H172" t="n">
        <v>519.84</v>
      </c>
      <c r="I172" t="n">
        <v>19096.79</v>
      </c>
      <c r="J172" t="n">
        <v>156.93</v>
      </c>
      <c r="K172" t="n">
        <v>18939.86</v>
      </c>
      <c r="L172" s="23" t="n">
        <v>45355</v>
      </c>
    </row>
    <row r="173">
      <c r="A173" t="n">
        <v>56925</v>
      </c>
      <c r="B173" t="n">
        <v>292</v>
      </c>
      <c r="C173" t="inlineStr">
        <is>
          <t>Love Cabaret</t>
        </is>
      </c>
      <c r="D173" s="23" t="n">
        <v>45353</v>
      </c>
      <c r="E173" t="n">
        <v>9064.09</v>
      </c>
      <c r="F173" t="inlineStr">
        <is>
          <t>DÉBITO</t>
        </is>
      </c>
      <c r="G173" t="n">
        <v>1</v>
      </c>
      <c r="H173" t="n">
        <v>86.11</v>
      </c>
      <c r="I173" t="n">
        <v>8977.98</v>
      </c>
      <c r="J173" t="n">
        <v>72.51000000000001</v>
      </c>
      <c r="K173" t="n">
        <v>8905.469999999999</v>
      </c>
      <c r="L173" s="23" t="n">
        <v>45355</v>
      </c>
    </row>
    <row r="174">
      <c r="A174" t="n">
        <v>56920</v>
      </c>
      <c r="B174" t="n">
        <v>292</v>
      </c>
      <c r="C174" t="inlineStr">
        <is>
          <t>Love Cabaret</t>
        </is>
      </c>
      <c r="D174" s="23" t="n">
        <v>45353</v>
      </c>
      <c r="E174" t="n">
        <v>779.95</v>
      </c>
      <c r="F174" t="inlineStr">
        <is>
          <t>PIX</t>
        </is>
      </c>
      <c r="G174" t="n">
        <v>1</v>
      </c>
      <c r="H174" t="n">
        <v>5.77</v>
      </c>
      <c r="I174" t="n">
        <v>774.1799999999999</v>
      </c>
      <c r="J174" t="n">
        <v>6.24</v>
      </c>
      <c r="K174" t="n">
        <v>767.9400000000001</v>
      </c>
      <c r="L174" s="23" t="n">
        <v>45355</v>
      </c>
    </row>
    <row r="175">
      <c r="A175" t="n">
        <v>57456</v>
      </c>
      <c r="B175" t="n">
        <v>292</v>
      </c>
      <c r="C175" t="inlineStr">
        <is>
          <t>Love Cabaret</t>
        </is>
      </c>
      <c r="D175" s="23" t="n">
        <v>45356</v>
      </c>
      <c r="E175" t="n">
        <v>271.2</v>
      </c>
      <c r="F175" t="inlineStr">
        <is>
          <t>DINHEIRO</t>
        </is>
      </c>
      <c r="G175" t="n">
        <v>1</v>
      </c>
      <c r="H175" t="n">
        <v>0</v>
      </c>
      <c r="I175" t="n">
        <v>271.2</v>
      </c>
      <c r="J175" t="n">
        <v>2.17</v>
      </c>
      <c r="K175" t="n">
        <v>0</v>
      </c>
      <c r="L175" s="23" t="n">
        <v>45356</v>
      </c>
    </row>
    <row r="176">
      <c r="A176" t="n">
        <v>57455</v>
      </c>
      <c r="B176" t="n">
        <v>292</v>
      </c>
      <c r="C176" t="inlineStr">
        <is>
          <t>Love Cabaret</t>
        </is>
      </c>
      <c r="D176" s="23" t="n">
        <v>45356</v>
      </c>
      <c r="E176" t="n">
        <v>15279.85</v>
      </c>
      <c r="F176" t="inlineStr">
        <is>
          <t>CRÉDITO</t>
        </is>
      </c>
      <c r="G176" t="n">
        <v>1</v>
      </c>
      <c r="H176" t="n">
        <v>404.92</v>
      </c>
      <c r="I176" t="n">
        <v>14874.93</v>
      </c>
      <c r="J176" t="n">
        <v>122.24</v>
      </c>
      <c r="K176" t="n">
        <v>14752.7</v>
      </c>
      <c r="L176" s="23" t="n">
        <v>45357</v>
      </c>
    </row>
    <row r="177">
      <c r="A177" t="n">
        <v>57465</v>
      </c>
      <c r="B177" t="n">
        <v>292</v>
      </c>
      <c r="C177" t="inlineStr">
        <is>
          <t>Love Cabaret</t>
        </is>
      </c>
      <c r="D177" s="23" t="n">
        <v>45356</v>
      </c>
      <c r="E177" t="n">
        <v>7966.19</v>
      </c>
      <c r="F177" t="inlineStr">
        <is>
          <t>DÉBITO</t>
        </is>
      </c>
      <c r="G177" t="n">
        <v>1</v>
      </c>
      <c r="H177" t="n">
        <v>75.68000000000001</v>
      </c>
      <c r="I177" t="n">
        <v>7890.51</v>
      </c>
      <c r="J177" t="n">
        <v>63.73</v>
      </c>
      <c r="K177" t="n">
        <v>7826.78</v>
      </c>
      <c r="L177" s="23" t="n">
        <v>45357</v>
      </c>
    </row>
    <row r="178">
      <c r="A178" t="n">
        <v>57460</v>
      </c>
      <c r="B178" t="n">
        <v>292</v>
      </c>
      <c r="C178" t="inlineStr">
        <is>
          <t>Love Cabaret</t>
        </is>
      </c>
      <c r="D178" s="23" t="n">
        <v>45356</v>
      </c>
      <c r="E178" t="n">
        <v>311.9</v>
      </c>
      <c r="F178" t="inlineStr">
        <is>
          <t>PIX</t>
        </is>
      </c>
      <c r="G178" t="n">
        <v>1</v>
      </c>
      <c r="H178" t="n">
        <v>2.31</v>
      </c>
      <c r="I178" t="n">
        <v>309.59</v>
      </c>
      <c r="J178" t="n">
        <v>2.5</v>
      </c>
      <c r="K178" t="n">
        <v>307.1</v>
      </c>
      <c r="L178" s="23" t="n">
        <v>45357</v>
      </c>
    </row>
    <row r="179">
      <c r="A179" t="n">
        <v>57457</v>
      </c>
      <c r="B179" t="n">
        <v>292</v>
      </c>
      <c r="C179" t="inlineStr">
        <is>
          <t>Love Cabaret</t>
        </is>
      </c>
      <c r="D179" s="23" t="n">
        <v>45356</v>
      </c>
      <c r="E179" t="n">
        <v>13</v>
      </c>
      <c r="F179" t="inlineStr">
        <is>
          <t>APP</t>
        </is>
      </c>
      <c r="G179" t="n">
        <v>1</v>
      </c>
      <c r="H179" t="n">
        <v>0.1</v>
      </c>
      <c r="I179" t="n">
        <v>12.9</v>
      </c>
      <c r="J179" t="n">
        <v>0.1</v>
      </c>
      <c r="K179" t="n">
        <v>12.8</v>
      </c>
      <c r="L179" s="23" t="n">
        <v>45357</v>
      </c>
    </row>
    <row r="180">
      <c r="A180" t="n">
        <v>57712</v>
      </c>
      <c r="B180" t="n">
        <v>292</v>
      </c>
      <c r="C180" t="inlineStr">
        <is>
          <t>Love Cabaret</t>
        </is>
      </c>
      <c r="D180" s="23" t="n">
        <v>45357</v>
      </c>
      <c r="E180" t="n">
        <v>14</v>
      </c>
      <c r="F180" t="inlineStr">
        <is>
          <t>PIX</t>
        </is>
      </c>
      <c r="G180" t="n">
        <v>1</v>
      </c>
      <c r="H180" t="n">
        <v>0.1</v>
      </c>
      <c r="I180" t="n">
        <v>13.9</v>
      </c>
      <c r="J180" t="n">
        <v>0.11</v>
      </c>
      <c r="K180" t="n">
        <v>13.78</v>
      </c>
      <c r="L180" s="23" t="n">
        <v>45358</v>
      </c>
    </row>
    <row r="181">
      <c r="A181" t="n">
        <v>57709</v>
      </c>
      <c r="B181" t="n">
        <v>292</v>
      </c>
      <c r="C181" t="inlineStr">
        <is>
          <t>Love Cabaret</t>
        </is>
      </c>
      <c r="D181" s="23" t="n">
        <v>45357</v>
      </c>
      <c r="E181" t="n">
        <v>8</v>
      </c>
      <c r="F181" t="inlineStr">
        <is>
          <t>APP</t>
        </is>
      </c>
      <c r="G181" t="n">
        <v>1</v>
      </c>
      <c r="H181" t="n">
        <v>0.06</v>
      </c>
      <c r="I181" t="n">
        <v>7.94</v>
      </c>
      <c r="J181" t="n">
        <v>0.06</v>
      </c>
      <c r="K181" t="n">
        <v>7.88</v>
      </c>
      <c r="L181" s="23" t="n">
        <v>45358</v>
      </c>
    </row>
    <row r="182">
      <c r="A182" t="n">
        <v>57708</v>
      </c>
      <c r="B182" t="n">
        <v>292</v>
      </c>
      <c r="C182" t="inlineStr">
        <is>
          <t>Love Cabaret</t>
        </is>
      </c>
      <c r="D182" s="23" t="n">
        <v>45357</v>
      </c>
      <c r="E182" t="n">
        <v>130.32</v>
      </c>
      <c r="F182" t="inlineStr">
        <is>
          <t>DINHEIRO</t>
        </is>
      </c>
      <c r="G182" t="n">
        <v>1</v>
      </c>
      <c r="H182" t="n">
        <v>0</v>
      </c>
      <c r="I182" t="n">
        <v>130.32</v>
      </c>
      <c r="J182" t="n">
        <v>1.04</v>
      </c>
      <c r="K182" t="n">
        <v>0</v>
      </c>
      <c r="L182" s="23" t="n">
        <v>45357</v>
      </c>
    </row>
    <row r="183">
      <c r="A183" t="n">
        <v>57717</v>
      </c>
      <c r="B183" t="n">
        <v>292</v>
      </c>
      <c r="C183" t="inlineStr">
        <is>
          <t>Love Cabaret</t>
        </is>
      </c>
      <c r="D183" s="23" t="n">
        <v>45357</v>
      </c>
      <c r="E183" t="n">
        <v>3052.83</v>
      </c>
      <c r="F183" t="inlineStr">
        <is>
          <t>DÉBITO</t>
        </is>
      </c>
      <c r="G183" t="n">
        <v>1</v>
      </c>
      <c r="H183" t="n">
        <v>29</v>
      </c>
      <c r="I183" t="n">
        <v>3023.83</v>
      </c>
      <c r="J183" t="n">
        <v>24.42</v>
      </c>
      <c r="K183" t="n">
        <v>2999.41</v>
      </c>
      <c r="L183" s="23" t="n">
        <v>45358</v>
      </c>
    </row>
    <row r="184">
      <c r="A184" t="n">
        <v>57707</v>
      </c>
      <c r="B184" t="n">
        <v>292</v>
      </c>
      <c r="C184" t="inlineStr">
        <is>
          <t>Love Cabaret</t>
        </is>
      </c>
      <c r="D184" s="23" t="n">
        <v>45357</v>
      </c>
      <c r="E184" t="n">
        <v>9513.860000000001</v>
      </c>
      <c r="F184" t="inlineStr">
        <is>
          <t>CRÉDITO</t>
        </is>
      </c>
      <c r="G184" t="n">
        <v>1</v>
      </c>
      <c r="H184" t="n">
        <v>252.12</v>
      </c>
      <c r="I184" t="n">
        <v>9261.74</v>
      </c>
      <c r="J184" t="n">
        <v>76.11</v>
      </c>
      <c r="K184" t="n">
        <v>9185.629999999999</v>
      </c>
      <c r="L184" s="23" t="n">
        <v>45358</v>
      </c>
    </row>
    <row r="185">
      <c r="A185" t="n">
        <v>57987</v>
      </c>
      <c r="B185" t="n">
        <v>292</v>
      </c>
      <c r="C185" t="inlineStr">
        <is>
          <t>Love Cabaret</t>
        </is>
      </c>
      <c r="D185" s="23" t="n">
        <v>45358</v>
      </c>
      <c r="E185" t="n">
        <v>3785.78</v>
      </c>
      <c r="F185" t="inlineStr">
        <is>
          <t>DÉBITO</t>
        </is>
      </c>
      <c r="G185" t="n">
        <v>1</v>
      </c>
      <c r="H185" t="n">
        <v>35.96</v>
      </c>
      <c r="I185" t="n">
        <v>3749.82</v>
      </c>
      <c r="J185" t="n">
        <v>30.29</v>
      </c>
      <c r="K185" t="n">
        <v>3719.53</v>
      </c>
      <c r="L185" s="23" t="n">
        <v>45359</v>
      </c>
    </row>
    <row r="186">
      <c r="A186" t="n">
        <v>57982</v>
      </c>
      <c r="B186" t="n">
        <v>292</v>
      </c>
      <c r="C186" t="inlineStr">
        <is>
          <t>Love Cabaret</t>
        </is>
      </c>
      <c r="D186" s="23" t="n">
        <v>45358</v>
      </c>
      <c r="E186" t="n">
        <v>79.09999999999999</v>
      </c>
      <c r="F186" t="inlineStr">
        <is>
          <t>PIX</t>
        </is>
      </c>
      <c r="G186" t="n">
        <v>1</v>
      </c>
      <c r="H186" t="n">
        <v>0.59</v>
      </c>
      <c r="I186" t="n">
        <v>78.51000000000001</v>
      </c>
      <c r="J186" t="n">
        <v>0.63</v>
      </c>
      <c r="K186" t="n">
        <v>77.88</v>
      </c>
      <c r="L186" s="23" t="n">
        <v>45359</v>
      </c>
    </row>
    <row r="187">
      <c r="A187" t="n">
        <v>57978</v>
      </c>
      <c r="B187" t="n">
        <v>292</v>
      </c>
      <c r="C187" t="inlineStr">
        <is>
          <t>Love Cabaret</t>
        </is>
      </c>
      <c r="D187" s="23" t="n">
        <v>45358</v>
      </c>
      <c r="E187" t="n">
        <v>284.19</v>
      </c>
      <c r="F187" t="inlineStr">
        <is>
          <t>DINHEIRO</t>
        </is>
      </c>
      <c r="G187" t="n">
        <v>1</v>
      </c>
      <c r="H187" t="n">
        <v>0</v>
      </c>
      <c r="I187" t="n">
        <v>284.19</v>
      </c>
      <c r="J187" t="n">
        <v>2.27</v>
      </c>
      <c r="K187" t="n">
        <v>0</v>
      </c>
      <c r="L187" s="23" t="n">
        <v>45358</v>
      </c>
    </row>
    <row r="188">
      <c r="A188" t="n">
        <v>57977</v>
      </c>
      <c r="B188" t="n">
        <v>292</v>
      </c>
      <c r="C188" t="inlineStr">
        <is>
          <t>Love Cabaret</t>
        </is>
      </c>
      <c r="D188" s="23" t="n">
        <v>45358</v>
      </c>
      <c r="E188" t="n">
        <v>12029.94</v>
      </c>
      <c r="F188" t="inlineStr">
        <is>
          <t>CRÉDITO</t>
        </is>
      </c>
      <c r="G188" t="n">
        <v>1</v>
      </c>
      <c r="H188" t="n">
        <v>318.79</v>
      </c>
      <c r="I188" t="n">
        <v>11711.15</v>
      </c>
      <c r="J188" t="n">
        <v>96.23999999999999</v>
      </c>
      <c r="K188" t="n">
        <v>11614.91</v>
      </c>
      <c r="L188" s="23" t="n">
        <v>45359</v>
      </c>
    </row>
    <row r="189">
      <c r="A189" t="n">
        <v>58234</v>
      </c>
      <c r="B189" t="n">
        <v>292</v>
      </c>
      <c r="C189" t="inlineStr">
        <is>
          <t>Love Cabaret</t>
        </is>
      </c>
      <c r="D189" s="23" t="n">
        <v>45359</v>
      </c>
      <c r="E189" t="n">
        <v>1837.77</v>
      </c>
      <c r="F189" t="inlineStr">
        <is>
          <t>PIX</t>
        </is>
      </c>
      <c r="G189" t="n">
        <v>1</v>
      </c>
      <c r="H189" t="n">
        <v>13.6</v>
      </c>
      <c r="I189" t="n">
        <v>1824.17</v>
      </c>
      <c r="J189" t="n">
        <v>14.7</v>
      </c>
      <c r="K189" t="n">
        <v>1809.47</v>
      </c>
      <c r="L189" s="23" t="n">
        <v>45362</v>
      </c>
    </row>
    <row r="190">
      <c r="A190" t="n">
        <v>58229</v>
      </c>
      <c r="B190" t="n">
        <v>292</v>
      </c>
      <c r="C190" t="inlineStr">
        <is>
          <t>Love Cabaret</t>
        </is>
      </c>
      <c r="D190" s="23" t="n">
        <v>45359</v>
      </c>
      <c r="E190" t="n">
        <v>15849.5</v>
      </c>
      <c r="F190" t="inlineStr">
        <is>
          <t>CRÉDITO</t>
        </is>
      </c>
      <c r="G190" t="n">
        <v>1</v>
      </c>
      <c r="H190" t="n">
        <v>420.01</v>
      </c>
      <c r="I190" t="n">
        <v>15429.49</v>
      </c>
      <c r="J190" t="n">
        <v>126.8</v>
      </c>
      <c r="K190" t="n">
        <v>15302.69</v>
      </c>
      <c r="L190" s="23" t="n">
        <v>45362</v>
      </c>
    </row>
    <row r="191">
      <c r="A191" t="n">
        <v>58239</v>
      </c>
      <c r="B191" t="n">
        <v>292</v>
      </c>
      <c r="C191" t="inlineStr">
        <is>
          <t>Love Cabaret</t>
        </is>
      </c>
      <c r="D191" s="23" t="n">
        <v>45359</v>
      </c>
      <c r="E191" t="n">
        <v>10775.41</v>
      </c>
      <c r="F191" t="inlineStr">
        <is>
          <t>DÉBITO</t>
        </is>
      </c>
      <c r="G191" t="n">
        <v>1</v>
      </c>
      <c r="H191" t="n">
        <v>102.37</v>
      </c>
      <c r="I191" t="n">
        <v>10673.04</v>
      </c>
      <c r="J191" t="n">
        <v>86.2</v>
      </c>
      <c r="K191" t="n">
        <v>10586.84</v>
      </c>
      <c r="L191" s="23" t="n">
        <v>45362</v>
      </c>
    </row>
    <row r="192">
      <c r="A192" t="n">
        <v>58230</v>
      </c>
      <c r="B192" t="n">
        <v>292</v>
      </c>
      <c r="C192" t="inlineStr">
        <is>
          <t>Love Cabaret</t>
        </is>
      </c>
      <c r="D192" s="23" t="n">
        <v>45359</v>
      </c>
      <c r="E192" t="n">
        <v>724.03</v>
      </c>
      <c r="F192" t="inlineStr">
        <is>
          <t>DINHEIRO</t>
        </is>
      </c>
      <c r="G192" t="n">
        <v>1</v>
      </c>
      <c r="H192" t="n">
        <v>0</v>
      </c>
      <c r="I192" t="n">
        <v>724.03</v>
      </c>
      <c r="J192" t="n">
        <v>5.79</v>
      </c>
      <c r="K192" t="n">
        <v>0</v>
      </c>
      <c r="L192" s="23" t="n">
        <v>45359</v>
      </c>
    </row>
    <row r="193">
      <c r="A193" t="n">
        <v>58455</v>
      </c>
      <c r="B193" t="n">
        <v>292</v>
      </c>
      <c r="C193" t="inlineStr">
        <is>
          <t>Love Cabaret</t>
        </is>
      </c>
      <c r="D193" s="23" t="n">
        <v>45360</v>
      </c>
      <c r="E193" t="n">
        <v>8999.23</v>
      </c>
      <c r="F193" t="inlineStr">
        <is>
          <t>DÉBITO</t>
        </is>
      </c>
      <c r="G193" t="n">
        <v>1</v>
      </c>
      <c r="H193" t="n">
        <v>85.48999999999999</v>
      </c>
      <c r="I193" t="n">
        <v>8913.74</v>
      </c>
      <c r="J193" t="n">
        <v>71.98999999999999</v>
      </c>
      <c r="K193" t="n">
        <v>8841.74</v>
      </c>
      <c r="L193" s="23" t="n">
        <v>45362</v>
      </c>
    </row>
    <row r="194">
      <c r="A194" t="n">
        <v>58445</v>
      </c>
      <c r="B194" t="n">
        <v>292</v>
      </c>
      <c r="C194" t="inlineStr">
        <is>
          <t>Love Cabaret</t>
        </is>
      </c>
      <c r="D194" s="23" t="n">
        <v>45360</v>
      </c>
      <c r="E194" t="n">
        <v>15797.59</v>
      </c>
      <c r="F194" t="inlineStr">
        <is>
          <t>CRÉDITO</t>
        </is>
      </c>
      <c r="G194" t="n">
        <v>1</v>
      </c>
      <c r="H194" t="n">
        <v>418.64</v>
      </c>
      <c r="I194" t="n">
        <v>15378.95</v>
      </c>
      <c r="J194" t="n">
        <v>126.38</v>
      </c>
      <c r="K194" t="n">
        <v>15252.57</v>
      </c>
      <c r="L194" s="23" t="n">
        <v>45362</v>
      </c>
    </row>
    <row r="195">
      <c r="A195" t="n">
        <v>58446</v>
      </c>
      <c r="B195" t="n">
        <v>292</v>
      </c>
      <c r="C195" t="inlineStr">
        <is>
          <t>Love Cabaret</t>
        </is>
      </c>
      <c r="D195" s="23" t="n">
        <v>45360</v>
      </c>
      <c r="E195" t="n">
        <v>519.8</v>
      </c>
      <c r="F195" t="inlineStr">
        <is>
          <t>DINHEIRO</t>
        </is>
      </c>
      <c r="G195" t="n">
        <v>1</v>
      </c>
      <c r="H195" t="n">
        <v>0</v>
      </c>
      <c r="I195" t="n">
        <v>519.8</v>
      </c>
      <c r="J195" t="n">
        <v>4.16</v>
      </c>
      <c r="K195" t="n">
        <v>0</v>
      </c>
      <c r="L195" s="23" t="n">
        <v>45362</v>
      </c>
    </row>
    <row r="196">
      <c r="A196" t="n">
        <v>58450</v>
      </c>
      <c r="B196" t="n">
        <v>292</v>
      </c>
      <c r="C196" t="inlineStr">
        <is>
          <t>Love Cabaret</t>
        </is>
      </c>
      <c r="D196" s="23" t="n">
        <v>45360</v>
      </c>
      <c r="E196" t="n">
        <v>587.6</v>
      </c>
      <c r="F196" t="inlineStr">
        <is>
          <t>PIX</t>
        </is>
      </c>
      <c r="G196" t="n">
        <v>1</v>
      </c>
      <c r="H196" t="n">
        <v>4.35</v>
      </c>
      <c r="I196" t="n">
        <v>583.25</v>
      </c>
      <c r="J196" t="n">
        <v>4.7</v>
      </c>
      <c r="K196" t="n">
        <v>578.55</v>
      </c>
      <c r="L196" s="23" t="n">
        <v>45362</v>
      </c>
    </row>
    <row r="197">
      <c r="A197" t="n">
        <v>59031</v>
      </c>
      <c r="B197" t="n">
        <v>292</v>
      </c>
      <c r="C197" t="inlineStr">
        <is>
          <t>Love Cabaret</t>
        </is>
      </c>
      <c r="D197" s="23" t="n">
        <v>45363</v>
      </c>
      <c r="E197" t="n">
        <v>4603.37</v>
      </c>
      <c r="F197" t="inlineStr">
        <is>
          <t>DÉBITO</t>
        </is>
      </c>
      <c r="G197" t="n">
        <v>1</v>
      </c>
      <c r="H197" t="n">
        <v>43.73</v>
      </c>
      <c r="I197" t="n">
        <v>4559.64</v>
      </c>
      <c r="J197" t="n">
        <v>36.83</v>
      </c>
      <c r="K197" t="n">
        <v>4522.81</v>
      </c>
      <c r="L197" s="23" t="n">
        <v>45364</v>
      </c>
    </row>
    <row r="198">
      <c r="A198" t="n">
        <v>59026</v>
      </c>
      <c r="B198" t="n">
        <v>292</v>
      </c>
      <c r="C198" t="inlineStr">
        <is>
          <t>Love Cabaret</t>
        </is>
      </c>
      <c r="D198" s="23" t="n">
        <v>45363</v>
      </c>
      <c r="E198" t="n">
        <v>1054.29</v>
      </c>
      <c r="F198" t="inlineStr">
        <is>
          <t>PIX</t>
        </is>
      </c>
      <c r="G198" t="n">
        <v>1</v>
      </c>
      <c r="H198" t="n">
        <v>7.8</v>
      </c>
      <c r="I198" t="n">
        <v>1046.49</v>
      </c>
      <c r="J198" t="n">
        <v>8.43</v>
      </c>
      <c r="K198" t="n">
        <v>1038.05</v>
      </c>
      <c r="L198" s="23" t="n">
        <v>45364</v>
      </c>
    </row>
    <row r="199">
      <c r="A199" t="n">
        <v>59022</v>
      </c>
      <c r="B199" t="n">
        <v>292</v>
      </c>
      <c r="C199" t="inlineStr">
        <is>
          <t>Love Cabaret</t>
        </is>
      </c>
      <c r="D199" s="23" t="n">
        <v>45363</v>
      </c>
      <c r="E199" t="n">
        <v>73.45</v>
      </c>
      <c r="F199" t="inlineStr">
        <is>
          <t>DINHEIRO</t>
        </is>
      </c>
      <c r="G199" t="n">
        <v>1</v>
      </c>
      <c r="H199" t="n">
        <v>0</v>
      </c>
      <c r="I199" t="n">
        <v>73.45</v>
      </c>
      <c r="J199" t="n">
        <v>0.59</v>
      </c>
      <c r="K199" t="n">
        <v>0</v>
      </c>
      <c r="L199" s="23" t="n">
        <v>45363</v>
      </c>
    </row>
    <row r="200">
      <c r="A200" t="n">
        <v>59021</v>
      </c>
      <c r="B200" t="n">
        <v>292</v>
      </c>
      <c r="C200" t="inlineStr">
        <is>
          <t>Love Cabaret</t>
        </is>
      </c>
      <c r="D200" s="23" t="n">
        <v>45363</v>
      </c>
      <c r="E200" t="n">
        <v>8842.690000000001</v>
      </c>
      <c r="F200" t="inlineStr">
        <is>
          <t>CRÉDITO</t>
        </is>
      </c>
      <c r="G200" t="n">
        <v>1</v>
      </c>
      <c r="H200" t="n">
        <v>234.33</v>
      </c>
      <c r="I200" t="n">
        <v>8608.360000000001</v>
      </c>
      <c r="J200" t="n">
        <v>70.73999999999999</v>
      </c>
      <c r="K200" t="n">
        <v>8537.620000000001</v>
      </c>
      <c r="L200" s="23" t="n">
        <v>45364</v>
      </c>
    </row>
    <row r="201">
      <c r="A201" t="n">
        <v>59260</v>
      </c>
      <c r="B201" t="n">
        <v>292</v>
      </c>
      <c r="C201" t="inlineStr">
        <is>
          <t>Love Cabaret</t>
        </is>
      </c>
      <c r="D201" s="23" t="n">
        <v>45364</v>
      </c>
      <c r="E201" t="n">
        <v>587.36</v>
      </c>
      <c r="F201" t="inlineStr">
        <is>
          <t>PIX</t>
        </is>
      </c>
      <c r="G201" t="n">
        <v>1</v>
      </c>
      <c r="H201" t="n">
        <v>4.35</v>
      </c>
      <c r="I201" t="n">
        <v>583.01</v>
      </c>
      <c r="J201" t="n">
        <v>4.7</v>
      </c>
      <c r="K201" t="n">
        <v>578.3099999999999</v>
      </c>
      <c r="L201" s="23" t="n">
        <v>45365</v>
      </c>
    </row>
    <row r="202">
      <c r="A202" t="n">
        <v>59255</v>
      </c>
      <c r="B202" t="n">
        <v>292</v>
      </c>
      <c r="C202" t="inlineStr">
        <is>
          <t>Love Cabaret</t>
        </is>
      </c>
      <c r="D202" s="23" t="n">
        <v>45364</v>
      </c>
      <c r="E202" t="n">
        <v>7862.96</v>
      </c>
      <c r="F202" t="inlineStr">
        <is>
          <t>CRÉDITO</t>
        </is>
      </c>
      <c r="G202" t="n">
        <v>1</v>
      </c>
      <c r="H202" t="n">
        <v>208.37</v>
      </c>
      <c r="I202" t="n">
        <v>7654.59</v>
      </c>
      <c r="J202" t="n">
        <v>62.9</v>
      </c>
      <c r="K202" t="n">
        <v>7591.69</v>
      </c>
      <c r="L202" s="23" t="n">
        <v>45365</v>
      </c>
    </row>
    <row r="203">
      <c r="A203" t="n">
        <v>59265</v>
      </c>
      <c r="B203" t="n">
        <v>292</v>
      </c>
      <c r="C203" t="inlineStr">
        <is>
          <t>Love Cabaret</t>
        </is>
      </c>
      <c r="D203" s="23" t="n">
        <v>45364</v>
      </c>
      <c r="E203" t="n">
        <v>3120.75</v>
      </c>
      <c r="F203" t="inlineStr">
        <is>
          <t>DÉBITO</t>
        </is>
      </c>
      <c r="G203" t="n">
        <v>1</v>
      </c>
      <c r="H203" t="n">
        <v>29.65</v>
      </c>
      <c r="I203" t="n">
        <v>3091.1</v>
      </c>
      <c r="J203" t="n">
        <v>24.97</v>
      </c>
      <c r="K203" t="n">
        <v>3066.14</v>
      </c>
      <c r="L203" s="23" t="n">
        <v>45365</v>
      </c>
    </row>
    <row r="204">
      <c r="A204" t="n">
        <v>59508</v>
      </c>
      <c r="B204" t="n">
        <v>292</v>
      </c>
      <c r="C204" t="inlineStr">
        <is>
          <t>Love Cabaret</t>
        </is>
      </c>
      <c r="D204" s="23" t="n">
        <v>45365</v>
      </c>
      <c r="E204" t="n">
        <v>50</v>
      </c>
      <c r="F204" t="inlineStr">
        <is>
          <t>DINHEIRO</t>
        </is>
      </c>
      <c r="G204" t="n">
        <v>1</v>
      </c>
      <c r="H204" t="n">
        <v>0</v>
      </c>
      <c r="I204" t="n">
        <v>50</v>
      </c>
      <c r="J204" t="n">
        <v>0.4</v>
      </c>
      <c r="K204" t="n">
        <v>0</v>
      </c>
      <c r="L204" s="23" t="n">
        <v>45365</v>
      </c>
    </row>
    <row r="205">
      <c r="A205" t="n">
        <v>59507</v>
      </c>
      <c r="B205" t="n">
        <v>292</v>
      </c>
      <c r="C205" t="inlineStr">
        <is>
          <t>Love Cabaret</t>
        </is>
      </c>
      <c r="D205" s="23" t="n">
        <v>45365</v>
      </c>
      <c r="E205" t="n">
        <v>6744.53</v>
      </c>
      <c r="F205" t="inlineStr">
        <is>
          <t>CRÉDITO</t>
        </is>
      </c>
      <c r="G205" t="n">
        <v>1</v>
      </c>
      <c r="H205" t="n">
        <v>178.73</v>
      </c>
      <c r="I205" t="n">
        <v>6565.8</v>
      </c>
      <c r="J205" t="n">
        <v>53.96</v>
      </c>
      <c r="K205" t="n">
        <v>6511.84</v>
      </c>
      <c r="L205" s="23" t="n">
        <v>45366</v>
      </c>
    </row>
    <row r="206">
      <c r="A206" t="n">
        <v>59512</v>
      </c>
      <c r="B206" t="n">
        <v>292</v>
      </c>
      <c r="C206" t="inlineStr">
        <is>
          <t>Love Cabaret</t>
        </is>
      </c>
      <c r="D206" s="23" t="n">
        <v>45365</v>
      </c>
      <c r="E206" t="n">
        <v>180.8</v>
      </c>
      <c r="F206" t="inlineStr">
        <is>
          <t>PIX</t>
        </is>
      </c>
      <c r="G206" t="n">
        <v>1</v>
      </c>
      <c r="H206" t="n">
        <v>1.34</v>
      </c>
      <c r="I206" t="n">
        <v>179.46</v>
      </c>
      <c r="J206" t="n">
        <v>1.45</v>
      </c>
      <c r="K206" t="n">
        <v>178.02</v>
      </c>
      <c r="L206" s="23" t="n">
        <v>45366</v>
      </c>
    </row>
    <row r="207">
      <c r="A207" t="n">
        <v>59517</v>
      </c>
      <c r="B207" t="n">
        <v>292</v>
      </c>
      <c r="C207" t="inlineStr">
        <is>
          <t>Love Cabaret</t>
        </is>
      </c>
      <c r="D207" s="23" t="n">
        <v>45365</v>
      </c>
      <c r="E207" t="n">
        <v>4721.38</v>
      </c>
      <c r="F207" t="inlineStr">
        <is>
          <t>DÉBITO</t>
        </is>
      </c>
      <c r="G207" t="n">
        <v>1</v>
      </c>
      <c r="H207" t="n">
        <v>44.85</v>
      </c>
      <c r="I207" t="n">
        <v>4676.53</v>
      </c>
      <c r="J207" t="n">
        <v>37.77</v>
      </c>
      <c r="K207" t="n">
        <v>4638.76</v>
      </c>
      <c r="L207" s="23" t="n">
        <v>45366</v>
      </c>
    </row>
    <row r="208">
      <c r="A208" t="n">
        <v>59787</v>
      </c>
      <c r="B208" t="n">
        <v>292</v>
      </c>
      <c r="C208" t="inlineStr">
        <is>
          <t>Love Cabaret</t>
        </is>
      </c>
      <c r="D208" s="23" t="n">
        <v>45366</v>
      </c>
      <c r="E208" t="n">
        <v>7950.76</v>
      </c>
      <c r="F208" t="inlineStr">
        <is>
          <t>DÉBITO</t>
        </is>
      </c>
      <c r="G208" t="n">
        <v>1</v>
      </c>
      <c r="H208" t="n">
        <v>75.53</v>
      </c>
      <c r="I208" t="n">
        <v>7875.23</v>
      </c>
      <c r="J208" t="n">
        <v>63.61</v>
      </c>
      <c r="K208" t="n">
        <v>7811.62</v>
      </c>
      <c r="L208" s="23" t="n">
        <v>45369</v>
      </c>
    </row>
    <row r="209">
      <c r="A209" t="n">
        <v>59782</v>
      </c>
      <c r="B209" t="n">
        <v>292</v>
      </c>
      <c r="C209" t="inlineStr">
        <is>
          <t>Love Cabaret</t>
        </is>
      </c>
      <c r="D209" s="23" t="n">
        <v>45366</v>
      </c>
      <c r="E209" t="n">
        <v>937.24</v>
      </c>
      <c r="F209" t="inlineStr">
        <is>
          <t>PIX</t>
        </is>
      </c>
      <c r="G209" t="n">
        <v>1</v>
      </c>
      <c r="H209" t="n">
        <v>6.94</v>
      </c>
      <c r="I209" t="n">
        <v>930.3</v>
      </c>
      <c r="J209" t="n">
        <v>7.5</v>
      </c>
      <c r="K209" t="n">
        <v>922.8099999999999</v>
      </c>
      <c r="L209" s="23" t="n">
        <v>45369</v>
      </c>
    </row>
    <row r="210">
      <c r="A210" t="n">
        <v>59777</v>
      </c>
      <c r="B210" t="n">
        <v>292</v>
      </c>
      <c r="C210" t="inlineStr">
        <is>
          <t>Love Cabaret</t>
        </is>
      </c>
      <c r="D210" s="23" t="n">
        <v>45366</v>
      </c>
      <c r="E210" t="n">
        <v>12216.28</v>
      </c>
      <c r="F210" t="inlineStr">
        <is>
          <t>CRÉDITO</t>
        </is>
      </c>
      <c r="G210" t="n">
        <v>1</v>
      </c>
      <c r="H210" t="n">
        <v>323.73</v>
      </c>
      <c r="I210" t="n">
        <v>11892.55</v>
      </c>
      <c r="J210" t="n">
        <v>97.73</v>
      </c>
      <c r="K210" t="n">
        <v>11794.82</v>
      </c>
      <c r="L210" s="23" t="n">
        <v>45369</v>
      </c>
    </row>
    <row r="211">
      <c r="A211" t="n">
        <v>59778</v>
      </c>
      <c r="B211" t="n">
        <v>292</v>
      </c>
      <c r="C211" t="inlineStr">
        <is>
          <t>Love Cabaret</t>
        </is>
      </c>
      <c r="D211" s="23" t="n">
        <v>45366</v>
      </c>
      <c r="E211" t="n">
        <v>302.84</v>
      </c>
      <c r="F211" t="inlineStr">
        <is>
          <t>DINHEIRO</t>
        </is>
      </c>
      <c r="G211" t="n">
        <v>1</v>
      </c>
      <c r="H211" t="n">
        <v>0</v>
      </c>
      <c r="I211" t="n">
        <v>302.84</v>
      </c>
      <c r="J211" t="n">
        <v>2.42</v>
      </c>
      <c r="K211" t="n">
        <v>0</v>
      </c>
      <c r="L211" s="23" t="n">
        <v>45366</v>
      </c>
    </row>
    <row r="212">
      <c r="A212" t="n">
        <v>60030</v>
      </c>
      <c r="B212" t="n">
        <v>292</v>
      </c>
      <c r="C212" t="inlineStr">
        <is>
          <t>Love Cabaret</t>
        </is>
      </c>
      <c r="D212" s="23" t="n">
        <v>45367</v>
      </c>
      <c r="E212" t="n">
        <v>122.04</v>
      </c>
      <c r="F212" t="inlineStr">
        <is>
          <t>DINHEIRO</t>
        </is>
      </c>
      <c r="G212" t="n">
        <v>1</v>
      </c>
      <c r="H212" t="n">
        <v>0</v>
      </c>
      <c r="I212" t="n">
        <v>122.04</v>
      </c>
      <c r="J212" t="n">
        <v>0.98</v>
      </c>
      <c r="K212" t="n">
        <v>0</v>
      </c>
      <c r="L212" s="23" t="n">
        <v>45369</v>
      </c>
    </row>
    <row r="213">
      <c r="A213" t="n">
        <v>60029</v>
      </c>
      <c r="B213" t="n">
        <v>292</v>
      </c>
      <c r="C213" t="inlineStr">
        <is>
          <t>Love Cabaret</t>
        </is>
      </c>
      <c r="D213" s="23" t="n">
        <v>45367</v>
      </c>
      <c r="E213" t="n">
        <v>21947.02</v>
      </c>
      <c r="F213" t="inlineStr">
        <is>
          <t>CRÉDITO</t>
        </is>
      </c>
      <c r="G213" t="n">
        <v>1</v>
      </c>
      <c r="H213" t="n">
        <v>581.6</v>
      </c>
      <c r="I213" t="n">
        <v>21365.42</v>
      </c>
      <c r="J213" t="n">
        <v>175.58</v>
      </c>
      <c r="K213" t="n">
        <v>21189.85</v>
      </c>
      <c r="L213" s="23" t="n">
        <v>45369</v>
      </c>
    </row>
    <row r="214">
      <c r="A214" t="n">
        <v>60039</v>
      </c>
      <c r="B214" t="n">
        <v>292</v>
      </c>
      <c r="C214" t="inlineStr">
        <is>
          <t>Love Cabaret</t>
        </is>
      </c>
      <c r="D214" s="23" t="n">
        <v>45367</v>
      </c>
      <c r="E214" t="n">
        <v>5700.73</v>
      </c>
      <c r="F214" t="inlineStr">
        <is>
          <t>DÉBITO</t>
        </is>
      </c>
      <c r="G214" t="n">
        <v>1</v>
      </c>
      <c r="H214" t="n">
        <v>54.16</v>
      </c>
      <c r="I214" t="n">
        <v>5646.57</v>
      </c>
      <c r="J214" t="n">
        <v>45.61</v>
      </c>
      <c r="K214" t="n">
        <v>5600.97</v>
      </c>
      <c r="L214" s="23" t="n">
        <v>45369</v>
      </c>
    </row>
    <row r="215">
      <c r="A215" t="n">
        <v>60034</v>
      </c>
      <c r="B215" t="n">
        <v>292</v>
      </c>
      <c r="C215" t="inlineStr">
        <is>
          <t>Love Cabaret</t>
        </is>
      </c>
      <c r="D215" s="23" t="n">
        <v>45367</v>
      </c>
      <c r="E215" t="n">
        <v>883.13</v>
      </c>
      <c r="F215" t="inlineStr">
        <is>
          <t>PIX</t>
        </is>
      </c>
      <c r="G215" t="n">
        <v>1</v>
      </c>
      <c r="H215" t="n">
        <v>6.54</v>
      </c>
      <c r="I215" t="n">
        <v>876.59</v>
      </c>
      <c r="J215" t="n">
        <v>7.07</v>
      </c>
      <c r="K215" t="n">
        <v>869.53</v>
      </c>
      <c r="L215" s="23" t="n">
        <v>45369</v>
      </c>
    </row>
    <row r="216">
      <c r="A216" t="n">
        <v>60031</v>
      </c>
      <c r="B216" t="n">
        <v>292</v>
      </c>
      <c r="C216" t="inlineStr">
        <is>
          <t>Love Cabaret</t>
        </is>
      </c>
      <c r="D216" s="23" t="n">
        <v>45367</v>
      </c>
      <c r="E216" t="n">
        <v>21.76</v>
      </c>
      <c r="F216" t="inlineStr">
        <is>
          <t>APP</t>
        </is>
      </c>
      <c r="G216" t="n">
        <v>1</v>
      </c>
      <c r="H216" t="n">
        <v>0.16</v>
      </c>
      <c r="I216" t="n">
        <v>21.6</v>
      </c>
      <c r="J216" t="n">
        <v>0.17</v>
      </c>
      <c r="K216" t="n">
        <v>21.42</v>
      </c>
      <c r="L216" s="23" t="n">
        <v>45369</v>
      </c>
    </row>
    <row r="217">
      <c r="A217" t="n">
        <v>60641</v>
      </c>
      <c r="B217" t="n">
        <v>292</v>
      </c>
      <c r="C217" t="inlineStr">
        <is>
          <t>Love Cabaret</t>
        </is>
      </c>
      <c r="D217" s="23" t="n">
        <v>45370</v>
      </c>
      <c r="E217" t="n">
        <v>7510.95</v>
      </c>
      <c r="F217" t="inlineStr">
        <is>
          <t>CRÉDITO</t>
        </is>
      </c>
      <c r="G217" t="n">
        <v>1</v>
      </c>
      <c r="H217" t="n">
        <v>199.04</v>
      </c>
      <c r="I217" t="n">
        <v>7311.91</v>
      </c>
      <c r="J217" t="n">
        <v>60.09</v>
      </c>
      <c r="K217" t="n">
        <v>7251.82</v>
      </c>
      <c r="L217" s="23" t="n">
        <v>45371</v>
      </c>
    </row>
    <row r="218">
      <c r="A218" t="n">
        <v>60642</v>
      </c>
      <c r="B218" t="n">
        <v>292</v>
      </c>
      <c r="C218" t="inlineStr">
        <is>
          <t>Love Cabaret</t>
        </is>
      </c>
      <c r="D218" s="23" t="n">
        <v>45370</v>
      </c>
      <c r="E218" t="n">
        <v>99.44</v>
      </c>
      <c r="F218" t="inlineStr">
        <is>
          <t>DINHEIRO</t>
        </is>
      </c>
      <c r="G218" t="n">
        <v>1</v>
      </c>
      <c r="H218" t="n">
        <v>0</v>
      </c>
      <c r="I218" t="n">
        <v>99.44</v>
      </c>
      <c r="J218" t="n">
        <v>0.8</v>
      </c>
      <c r="K218" t="n">
        <v>0</v>
      </c>
      <c r="L218" s="23" t="n">
        <v>45370</v>
      </c>
    </row>
    <row r="219">
      <c r="A219" t="n">
        <v>60646</v>
      </c>
      <c r="B219" t="n">
        <v>292</v>
      </c>
      <c r="C219" t="inlineStr">
        <is>
          <t>Love Cabaret</t>
        </is>
      </c>
      <c r="D219" s="23" t="n">
        <v>45370</v>
      </c>
      <c r="E219" t="n">
        <v>491.57</v>
      </c>
      <c r="F219" t="inlineStr">
        <is>
          <t>PIX</t>
        </is>
      </c>
      <c r="G219" t="n">
        <v>1</v>
      </c>
      <c r="H219" t="n">
        <v>3.64</v>
      </c>
      <c r="I219" t="n">
        <v>487.93</v>
      </c>
      <c r="J219" t="n">
        <v>3.93</v>
      </c>
      <c r="K219" t="n">
        <v>484</v>
      </c>
      <c r="L219" s="23" t="n">
        <v>45371</v>
      </c>
    </row>
    <row r="220">
      <c r="A220" t="n">
        <v>60651</v>
      </c>
      <c r="B220" t="n">
        <v>292</v>
      </c>
      <c r="C220" t="inlineStr">
        <is>
          <t>Love Cabaret</t>
        </is>
      </c>
      <c r="D220" s="23" t="n">
        <v>45370</v>
      </c>
      <c r="E220" t="n">
        <v>5588.82</v>
      </c>
      <c r="F220" t="inlineStr">
        <is>
          <t>DÉBITO</t>
        </is>
      </c>
      <c r="G220" t="n">
        <v>1</v>
      </c>
      <c r="H220" t="n">
        <v>53.09</v>
      </c>
      <c r="I220" t="n">
        <v>5535.73</v>
      </c>
      <c r="J220" t="n">
        <v>44.71</v>
      </c>
      <c r="K220" t="n">
        <v>5491.02</v>
      </c>
      <c r="L220" s="23" t="n">
        <v>45371</v>
      </c>
    </row>
    <row r="221">
      <c r="A221" t="n">
        <v>60839</v>
      </c>
      <c r="B221" t="n">
        <v>292</v>
      </c>
      <c r="C221" t="inlineStr">
        <is>
          <t>Love Cabaret</t>
        </is>
      </c>
      <c r="D221" s="23" t="n">
        <v>45371</v>
      </c>
      <c r="E221" t="n">
        <v>6013.77</v>
      </c>
      <c r="F221" t="inlineStr">
        <is>
          <t>CRÉDITO</t>
        </is>
      </c>
      <c r="G221" t="n">
        <v>1</v>
      </c>
      <c r="H221" t="n">
        <v>159.36</v>
      </c>
      <c r="I221" t="n">
        <v>5854.41</v>
      </c>
      <c r="J221" t="n">
        <v>48.11</v>
      </c>
      <c r="K221" t="n">
        <v>5806.29</v>
      </c>
      <c r="L221" s="23" t="n">
        <v>45372</v>
      </c>
    </row>
    <row r="222">
      <c r="A222" t="n">
        <v>60840</v>
      </c>
      <c r="B222" t="n">
        <v>292</v>
      </c>
      <c r="C222" t="inlineStr">
        <is>
          <t>Love Cabaret</t>
        </is>
      </c>
      <c r="D222" s="23" t="n">
        <v>45371</v>
      </c>
      <c r="E222" t="n">
        <v>145.54</v>
      </c>
      <c r="F222" t="inlineStr">
        <is>
          <t>DINHEIRO</t>
        </is>
      </c>
      <c r="G222" t="n">
        <v>1</v>
      </c>
      <c r="H222" t="n">
        <v>0</v>
      </c>
      <c r="I222" t="n">
        <v>145.54</v>
      </c>
      <c r="J222" t="n">
        <v>1.16</v>
      </c>
      <c r="K222" t="n">
        <v>0</v>
      </c>
      <c r="L222" s="23" t="n">
        <v>45371</v>
      </c>
    </row>
    <row r="223">
      <c r="A223" t="n">
        <v>60844</v>
      </c>
      <c r="B223" t="n">
        <v>292</v>
      </c>
      <c r="C223" t="inlineStr">
        <is>
          <t>Love Cabaret</t>
        </is>
      </c>
      <c r="D223" s="23" t="n">
        <v>45371</v>
      </c>
      <c r="E223" t="n">
        <v>541.75</v>
      </c>
      <c r="F223" t="inlineStr">
        <is>
          <t>PIX</t>
        </is>
      </c>
      <c r="G223" t="n">
        <v>1</v>
      </c>
      <c r="H223" t="n">
        <v>4.01</v>
      </c>
      <c r="I223" t="n">
        <v>537.74</v>
      </c>
      <c r="J223" t="n">
        <v>4.33</v>
      </c>
      <c r="K223" t="n">
        <v>533.41</v>
      </c>
      <c r="L223" s="23" t="n">
        <v>45372</v>
      </c>
    </row>
    <row r="224">
      <c r="A224" t="n">
        <v>60849</v>
      </c>
      <c r="B224" t="n">
        <v>292</v>
      </c>
      <c r="C224" t="inlineStr">
        <is>
          <t>Love Cabaret</t>
        </is>
      </c>
      <c r="D224" s="23" t="n">
        <v>45371</v>
      </c>
      <c r="E224" t="n">
        <v>3565.58</v>
      </c>
      <c r="F224" t="inlineStr">
        <is>
          <t>DÉBITO</t>
        </is>
      </c>
      <c r="G224" t="n">
        <v>1</v>
      </c>
      <c r="H224" t="n">
        <v>33.87</v>
      </c>
      <c r="I224" t="n">
        <v>3531.71</v>
      </c>
      <c r="J224" t="n">
        <v>28.52</v>
      </c>
      <c r="K224" t="n">
        <v>3503.18</v>
      </c>
      <c r="L224" s="23" t="n">
        <v>45372</v>
      </c>
    </row>
    <row r="225">
      <c r="A225" t="n">
        <v>61524</v>
      </c>
      <c r="B225" t="n">
        <v>292</v>
      </c>
      <c r="C225" t="inlineStr">
        <is>
          <t>Love Cabaret</t>
        </is>
      </c>
      <c r="D225" s="23" t="n">
        <v>45374</v>
      </c>
      <c r="E225" t="n">
        <v>837.37</v>
      </c>
      <c r="F225" t="inlineStr">
        <is>
          <t>DINHEIRO</t>
        </is>
      </c>
      <c r="G225" t="n">
        <v>1</v>
      </c>
      <c r="H225" t="n">
        <v>0</v>
      </c>
      <c r="I225" t="n">
        <v>837.37</v>
      </c>
      <c r="J225" t="n">
        <v>6.7</v>
      </c>
      <c r="K225" t="n">
        <v>0</v>
      </c>
      <c r="L225" s="23" t="n">
        <v>45376</v>
      </c>
    </row>
    <row r="226">
      <c r="A226" t="n">
        <v>61528</v>
      </c>
      <c r="B226" t="n">
        <v>292</v>
      </c>
      <c r="C226" t="inlineStr">
        <is>
          <t>Love Cabaret</t>
        </is>
      </c>
      <c r="D226" s="23" t="n">
        <v>45374</v>
      </c>
      <c r="E226" t="n">
        <v>804.6799999999999</v>
      </c>
      <c r="F226" t="inlineStr">
        <is>
          <t>PIX</t>
        </is>
      </c>
      <c r="G226" t="n">
        <v>1</v>
      </c>
      <c r="H226" t="n">
        <v>5.95</v>
      </c>
      <c r="I226" t="n">
        <v>798.73</v>
      </c>
      <c r="J226" t="n">
        <v>6.44</v>
      </c>
      <c r="K226" t="n">
        <v>792.29</v>
      </c>
      <c r="L226" s="23" t="n">
        <v>45376</v>
      </c>
    </row>
    <row r="227">
      <c r="A227" t="n">
        <v>61523</v>
      </c>
      <c r="B227" t="n">
        <v>292</v>
      </c>
      <c r="C227" t="inlineStr">
        <is>
          <t>Love Cabaret</t>
        </is>
      </c>
      <c r="D227" s="23" t="n">
        <v>45374</v>
      </c>
      <c r="E227" t="n">
        <v>24340.49</v>
      </c>
      <c r="F227" t="inlineStr">
        <is>
          <t>CRÉDITO</t>
        </is>
      </c>
      <c r="G227" t="n">
        <v>1</v>
      </c>
      <c r="H227" t="n">
        <v>645.02</v>
      </c>
      <c r="I227" t="n">
        <v>23695.47</v>
      </c>
      <c r="J227" t="n">
        <v>194.72</v>
      </c>
      <c r="K227" t="n">
        <v>23500.74</v>
      </c>
      <c r="L227" s="23" t="n">
        <v>45376</v>
      </c>
    </row>
    <row r="228">
      <c r="A228" t="n">
        <v>61533</v>
      </c>
      <c r="B228" t="n">
        <v>292</v>
      </c>
      <c r="C228" t="inlineStr">
        <is>
          <t>Love Cabaret</t>
        </is>
      </c>
      <c r="D228" s="23" t="n">
        <v>45374</v>
      </c>
      <c r="E228" t="n">
        <v>7503.93</v>
      </c>
      <c r="F228" t="inlineStr">
        <is>
          <t>DÉBITO</t>
        </is>
      </c>
      <c r="G228" t="n">
        <v>1</v>
      </c>
      <c r="H228" t="n">
        <v>71.29000000000001</v>
      </c>
      <c r="I228" t="n">
        <v>7432.64</v>
      </c>
      <c r="J228" t="n">
        <v>60.03</v>
      </c>
      <c r="K228" t="n">
        <v>7372.61</v>
      </c>
      <c r="L228" s="23" t="n">
        <v>45376</v>
      </c>
    </row>
    <row r="229">
      <c r="A229" t="n">
        <v>62153</v>
      </c>
      <c r="B229" t="n">
        <v>292</v>
      </c>
      <c r="C229" t="inlineStr">
        <is>
          <t>Love Cabaret</t>
        </is>
      </c>
      <c r="D229" s="23" t="n">
        <v>45377</v>
      </c>
      <c r="E229" t="n">
        <v>14851.65</v>
      </c>
      <c r="F229" t="inlineStr">
        <is>
          <t>CRÉDITO</t>
        </is>
      </c>
      <c r="G229" t="n">
        <v>1</v>
      </c>
      <c r="H229" t="n">
        <v>393.57</v>
      </c>
      <c r="I229" t="n">
        <v>14458.08</v>
      </c>
      <c r="J229" t="n">
        <v>118.81</v>
      </c>
      <c r="K229" t="n">
        <v>14339.27</v>
      </c>
      <c r="L229" s="23" t="n">
        <v>45378</v>
      </c>
    </row>
    <row r="230">
      <c r="A230" t="n">
        <v>62154</v>
      </c>
      <c r="B230" t="n">
        <v>292</v>
      </c>
      <c r="C230" t="inlineStr">
        <is>
          <t>Love Cabaret</t>
        </is>
      </c>
      <c r="D230" s="23" t="n">
        <v>45377</v>
      </c>
      <c r="E230" t="n">
        <v>42.94</v>
      </c>
      <c r="F230" t="inlineStr">
        <is>
          <t>DINHEIRO</t>
        </is>
      </c>
      <c r="G230" t="n">
        <v>1</v>
      </c>
      <c r="H230" t="n">
        <v>0</v>
      </c>
      <c r="I230" t="n">
        <v>42.94</v>
      </c>
      <c r="J230" t="n">
        <v>0.34</v>
      </c>
      <c r="K230" t="n">
        <v>0</v>
      </c>
      <c r="L230" s="23" t="n">
        <v>45377</v>
      </c>
    </row>
    <row r="231">
      <c r="A231" t="n">
        <v>62158</v>
      </c>
      <c r="B231" t="n">
        <v>292</v>
      </c>
      <c r="C231" t="inlineStr">
        <is>
          <t>Love Cabaret</t>
        </is>
      </c>
      <c r="D231" s="23" t="n">
        <v>45377</v>
      </c>
      <c r="E231" t="n">
        <v>164.03</v>
      </c>
      <c r="F231" t="inlineStr">
        <is>
          <t>PIX</t>
        </is>
      </c>
      <c r="G231" t="n">
        <v>1</v>
      </c>
      <c r="H231" t="n">
        <v>1.21</v>
      </c>
      <c r="I231" t="n">
        <v>162.82</v>
      </c>
      <c r="J231" t="n">
        <v>1.31</v>
      </c>
      <c r="K231" t="n">
        <v>161.5</v>
      </c>
      <c r="L231" s="23" t="n">
        <v>45378</v>
      </c>
    </row>
    <row r="232">
      <c r="A232" t="n">
        <v>62163</v>
      </c>
      <c r="B232" t="n">
        <v>292</v>
      </c>
      <c r="C232" t="inlineStr">
        <is>
          <t>Love Cabaret</t>
        </is>
      </c>
      <c r="D232" s="23" t="n">
        <v>45377</v>
      </c>
      <c r="E232" t="n">
        <v>4690.15</v>
      </c>
      <c r="F232" t="inlineStr">
        <is>
          <t>DÉBITO</t>
        </is>
      </c>
      <c r="G232" t="n">
        <v>1</v>
      </c>
      <c r="H232" t="n">
        <v>44.56</v>
      </c>
      <c r="I232" t="n">
        <v>4645.59</v>
      </c>
      <c r="J232" t="n">
        <v>37.52</v>
      </c>
      <c r="K232" t="n">
        <v>4608.07</v>
      </c>
      <c r="L232" s="23" t="n">
        <v>45378</v>
      </c>
    </row>
    <row r="233">
      <c r="A233" t="n">
        <v>62415</v>
      </c>
      <c r="B233" t="n">
        <v>292</v>
      </c>
      <c r="C233" t="inlineStr">
        <is>
          <t>Love Cabaret</t>
        </is>
      </c>
      <c r="D233" s="23" t="n">
        <v>45378</v>
      </c>
      <c r="E233" t="n">
        <v>6743.87</v>
      </c>
      <c r="F233" t="inlineStr">
        <is>
          <t>DÉBITO</t>
        </is>
      </c>
      <c r="G233" t="n">
        <v>1</v>
      </c>
      <c r="H233" t="n">
        <v>64.06999999999999</v>
      </c>
      <c r="I233" t="n">
        <v>6679.8</v>
      </c>
      <c r="J233" t="n">
        <v>53.95</v>
      </c>
      <c r="K233" t="n">
        <v>6625.85</v>
      </c>
      <c r="L233" s="23" t="n">
        <v>45379</v>
      </c>
    </row>
    <row r="234">
      <c r="A234" t="n">
        <v>62405</v>
      </c>
      <c r="B234" t="n">
        <v>292</v>
      </c>
      <c r="C234" t="inlineStr">
        <is>
          <t>Love Cabaret</t>
        </is>
      </c>
      <c r="D234" s="23" t="n">
        <v>45378</v>
      </c>
      <c r="E234" t="n">
        <v>12019.59</v>
      </c>
      <c r="F234" t="inlineStr">
        <is>
          <t>CRÉDITO</t>
        </is>
      </c>
      <c r="G234" t="n">
        <v>1</v>
      </c>
      <c r="H234" t="n">
        <v>318.52</v>
      </c>
      <c r="I234" t="n">
        <v>11701.07</v>
      </c>
      <c r="J234" t="n">
        <v>96.16</v>
      </c>
      <c r="K234" t="n">
        <v>11604.91</v>
      </c>
      <c r="L234" s="23" t="n">
        <v>45379</v>
      </c>
    </row>
    <row r="235">
      <c r="A235" t="n">
        <v>62410</v>
      </c>
      <c r="B235" t="n">
        <v>292</v>
      </c>
      <c r="C235" t="inlineStr">
        <is>
          <t>Love Cabaret</t>
        </is>
      </c>
      <c r="D235" s="23" t="n">
        <v>45378</v>
      </c>
      <c r="E235" t="n">
        <v>1047.34</v>
      </c>
      <c r="F235" t="inlineStr">
        <is>
          <t>PIX</t>
        </is>
      </c>
      <c r="G235" t="n">
        <v>1</v>
      </c>
      <c r="H235" t="n">
        <v>7.75</v>
      </c>
      <c r="I235" t="n">
        <v>1039.59</v>
      </c>
      <c r="J235" t="n">
        <v>8.380000000000001</v>
      </c>
      <c r="K235" t="n">
        <v>1031.21</v>
      </c>
      <c r="L235" s="23" t="n">
        <v>45379</v>
      </c>
    </row>
    <row r="236">
      <c r="A236" t="n">
        <v>62406</v>
      </c>
      <c r="B236" t="n">
        <v>292</v>
      </c>
      <c r="C236" t="inlineStr">
        <is>
          <t>Love Cabaret</t>
        </is>
      </c>
      <c r="D236" s="23" t="n">
        <v>45378</v>
      </c>
      <c r="E236" t="n">
        <v>442.96</v>
      </c>
      <c r="F236" t="inlineStr">
        <is>
          <t>DINHEIRO</t>
        </is>
      </c>
      <c r="G236" t="n">
        <v>1</v>
      </c>
      <c r="H236" t="n">
        <v>0</v>
      </c>
      <c r="I236" t="n">
        <v>442.96</v>
      </c>
      <c r="J236" t="n">
        <v>3.54</v>
      </c>
      <c r="K236" t="n">
        <v>0</v>
      </c>
      <c r="L236" s="23" t="n">
        <v>45378</v>
      </c>
    </row>
    <row r="237">
      <c r="A237" t="n">
        <v>62640</v>
      </c>
      <c r="B237" t="n">
        <v>292</v>
      </c>
      <c r="C237" t="inlineStr">
        <is>
          <t>Love Cabaret</t>
        </is>
      </c>
      <c r="D237" s="23" t="n">
        <v>45379</v>
      </c>
      <c r="E237" t="n">
        <v>186.45</v>
      </c>
      <c r="F237" t="inlineStr">
        <is>
          <t>DINHEIRO</t>
        </is>
      </c>
      <c r="G237" t="n">
        <v>1</v>
      </c>
      <c r="H237" t="n">
        <v>0</v>
      </c>
      <c r="I237" t="n">
        <v>186.45</v>
      </c>
      <c r="J237" t="n">
        <v>1.49</v>
      </c>
      <c r="K237" t="n">
        <v>0</v>
      </c>
      <c r="L237" s="23" t="n">
        <v>45379</v>
      </c>
    </row>
    <row r="238">
      <c r="A238" t="n">
        <v>62644</v>
      </c>
      <c r="B238" t="n">
        <v>292</v>
      </c>
      <c r="C238" t="inlineStr">
        <is>
          <t>Love Cabaret</t>
        </is>
      </c>
      <c r="D238" s="23" t="n">
        <v>45379</v>
      </c>
      <c r="E238" t="n">
        <v>445.78</v>
      </c>
      <c r="F238" t="inlineStr">
        <is>
          <t>PIX</t>
        </is>
      </c>
      <c r="G238" t="n">
        <v>1</v>
      </c>
      <c r="H238" t="n">
        <v>3.3</v>
      </c>
      <c r="I238" t="n">
        <v>442.48</v>
      </c>
      <c r="J238" t="n">
        <v>3.57</v>
      </c>
      <c r="K238" t="n">
        <v>438.91</v>
      </c>
      <c r="L238" s="23" t="n">
        <v>45380</v>
      </c>
    </row>
    <row r="239">
      <c r="A239" t="n">
        <v>62649</v>
      </c>
      <c r="B239" t="n">
        <v>292</v>
      </c>
      <c r="C239" t="inlineStr">
        <is>
          <t>Love Cabaret</t>
        </is>
      </c>
      <c r="D239" s="23" t="n">
        <v>45379</v>
      </c>
      <c r="E239" t="n">
        <v>4253.24</v>
      </c>
      <c r="F239" t="inlineStr">
        <is>
          <t>DÉBITO</t>
        </is>
      </c>
      <c r="G239" t="n">
        <v>1</v>
      </c>
      <c r="H239" t="n">
        <v>40.41</v>
      </c>
      <c r="I239" t="n">
        <v>4212.83</v>
      </c>
      <c r="J239" t="n">
        <v>34.03</v>
      </c>
      <c r="K239" t="n">
        <v>4178.81</v>
      </c>
      <c r="L239" s="23" t="n">
        <v>45380</v>
      </c>
    </row>
    <row r="240">
      <c r="A240" t="n">
        <v>62639</v>
      </c>
      <c r="B240" t="n">
        <v>292</v>
      </c>
      <c r="C240" t="inlineStr">
        <is>
          <t>Love Cabaret</t>
        </is>
      </c>
      <c r="D240" s="23" t="n">
        <v>45379</v>
      </c>
      <c r="E240" t="n">
        <v>10020.76</v>
      </c>
      <c r="F240" t="inlineStr">
        <is>
          <t>CRÉDITO</t>
        </is>
      </c>
      <c r="G240" t="n">
        <v>1</v>
      </c>
      <c r="H240" t="n">
        <v>265.55</v>
      </c>
      <c r="I240" t="n">
        <v>9755.209999999999</v>
      </c>
      <c r="J240" t="n">
        <v>62.51</v>
      </c>
      <c r="K240" t="n">
        <v>9692.700000000001</v>
      </c>
      <c r="L240" s="23" t="n">
        <v>45380</v>
      </c>
    </row>
    <row r="241">
      <c r="A241" t="n">
        <v>62837</v>
      </c>
      <c r="B241" t="n">
        <v>292</v>
      </c>
      <c r="C241" t="inlineStr">
        <is>
          <t>Love Cabaret</t>
        </is>
      </c>
      <c r="D241" s="23" t="n">
        <v>45380</v>
      </c>
      <c r="E241" t="n">
        <v>14213.95</v>
      </c>
      <c r="F241" t="inlineStr">
        <is>
          <t>CRÉDITO</t>
        </is>
      </c>
      <c r="G241" t="n">
        <v>1</v>
      </c>
      <c r="H241" t="n">
        <v>376.67</v>
      </c>
      <c r="I241" t="n">
        <v>13837.28</v>
      </c>
      <c r="J241" t="n">
        <v>0</v>
      </c>
      <c r="K241" t="n">
        <v>13837.28</v>
      </c>
      <c r="L241" s="23" t="n">
        <v>45383</v>
      </c>
    </row>
    <row r="242">
      <c r="A242" t="n">
        <v>62838</v>
      </c>
      <c r="B242" t="n">
        <v>292</v>
      </c>
      <c r="C242" t="inlineStr">
        <is>
          <t>Love Cabaret</t>
        </is>
      </c>
      <c r="D242" s="23" t="n">
        <v>45380</v>
      </c>
      <c r="E242" t="n">
        <v>349.3</v>
      </c>
      <c r="F242" t="inlineStr">
        <is>
          <t>DINHEIRO</t>
        </is>
      </c>
      <c r="G242" t="n">
        <v>1</v>
      </c>
      <c r="H242" t="n">
        <v>0</v>
      </c>
      <c r="I242" t="n">
        <v>349.3</v>
      </c>
      <c r="J242" t="n">
        <v>0</v>
      </c>
      <c r="K242" t="n">
        <v>0</v>
      </c>
      <c r="L242" s="23" t="n">
        <v>45380</v>
      </c>
    </row>
    <row r="243">
      <c r="A243" t="n">
        <v>62842</v>
      </c>
      <c r="B243" t="n">
        <v>292</v>
      </c>
      <c r="C243" t="inlineStr">
        <is>
          <t>Love Cabaret</t>
        </is>
      </c>
      <c r="D243" s="23" t="n">
        <v>45380</v>
      </c>
      <c r="E243" t="n">
        <v>486.41</v>
      </c>
      <c r="F243" t="inlineStr">
        <is>
          <t>PIX</t>
        </is>
      </c>
      <c r="G243" t="n">
        <v>1</v>
      </c>
      <c r="H243" t="n">
        <v>3.6</v>
      </c>
      <c r="I243" t="n">
        <v>482.81</v>
      </c>
      <c r="J243" t="n">
        <v>0</v>
      </c>
      <c r="K243" t="n">
        <v>482.81</v>
      </c>
      <c r="L243" s="23" t="n">
        <v>45383</v>
      </c>
    </row>
    <row r="244">
      <c r="A244" t="n">
        <v>62847</v>
      </c>
      <c r="B244" t="n">
        <v>292</v>
      </c>
      <c r="C244" t="inlineStr">
        <is>
          <t>Love Cabaret</t>
        </is>
      </c>
      <c r="D244" s="23" t="n">
        <v>45380</v>
      </c>
      <c r="E244" t="n">
        <v>4653.25</v>
      </c>
      <c r="F244" t="inlineStr">
        <is>
          <t>DÉBITO</t>
        </is>
      </c>
      <c r="G244" t="n">
        <v>1</v>
      </c>
      <c r="H244" t="n">
        <v>44.21</v>
      </c>
      <c r="I244" t="n">
        <v>4609.04</v>
      </c>
      <c r="J244" t="n">
        <v>0</v>
      </c>
      <c r="K244" t="n">
        <v>4609.04</v>
      </c>
      <c r="L244" s="23" t="n">
        <v>45383</v>
      </c>
    </row>
    <row r="245">
      <c r="A245" t="n">
        <v>63063</v>
      </c>
      <c r="B245" t="n">
        <v>292</v>
      </c>
      <c r="C245" t="inlineStr">
        <is>
          <t>Love Cabaret</t>
        </is>
      </c>
      <c r="D245" s="23" t="n">
        <v>45381</v>
      </c>
      <c r="E245" t="n">
        <v>7563.22</v>
      </c>
      <c r="F245" t="inlineStr">
        <is>
          <t>DÉBITO</t>
        </is>
      </c>
      <c r="G245" t="n">
        <v>1</v>
      </c>
      <c r="H245" t="n">
        <v>71.84999999999999</v>
      </c>
      <c r="I245" t="n">
        <v>7491.37</v>
      </c>
      <c r="J245" t="n">
        <v>0</v>
      </c>
      <c r="K245" t="n">
        <v>7491.37</v>
      </c>
      <c r="L245" s="23" t="n">
        <v>45383</v>
      </c>
    </row>
    <row r="246">
      <c r="A246" t="n">
        <v>63053</v>
      </c>
      <c r="B246" t="n">
        <v>292</v>
      </c>
      <c r="C246" t="inlineStr">
        <is>
          <t>Love Cabaret</t>
        </is>
      </c>
      <c r="D246" s="23" t="n">
        <v>45381</v>
      </c>
      <c r="E246" t="n">
        <v>19235.5</v>
      </c>
      <c r="F246" t="inlineStr">
        <is>
          <t>CRÉDITO</t>
        </is>
      </c>
      <c r="G246" t="n">
        <v>1</v>
      </c>
      <c r="H246" t="n">
        <v>509.74</v>
      </c>
      <c r="I246" t="n">
        <v>18725.76</v>
      </c>
      <c r="J246" t="n">
        <v>0</v>
      </c>
      <c r="K246" t="n">
        <v>18725.76</v>
      </c>
      <c r="L246" s="23" t="n">
        <v>45383</v>
      </c>
    </row>
    <row r="247">
      <c r="A247" t="n">
        <v>63058</v>
      </c>
      <c r="B247" t="n">
        <v>292</v>
      </c>
      <c r="C247" t="inlineStr">
        <is>
          <t>Love Cabaret</t>
        </is>
      </c>
      <c r="D247" s="23" t="n">
        <v>45381</v>
      </c>
      <c r="E247" t="n">
        <v>1671.95</v>
      </c>
      <c r="F247" t="inlineStr">
        <is>
          <t>PIX</t>
        </is>
      </c>
      <c r="G247" t="n">
        <v>1</v>
      </c>
      <c r="H247" t="n">
        <v>12.37</v>
      </c>
      <c r="I247" t="n">
        <v>1659.58</v>
      </c>
      <c r="J247" t="n">
        <v>0</v>
      </c>
      <c r="K247" t="n">
        <v>1659.58</v>
      </c>
      <c r="L247" s="23" t="n">
        <v>45383</v>
      </c>
    </row>
    <row r="248">
      <c r="A248" t="n">
        <v>63054</v>
      </c>
      <c r="B248" t="n">
        <v>292</v>
      </c>
      <c r="C248" t="inlineStr">
        <is>
          <t>Love Cabaret</t>
        </is>
      </c>
      <c r="D248" s="23" t="n">
        <v>45381</v>
      </c>
      <c r="E248" t="n">
        <v>541.46</v>
      </c>
      <c r="F248" t="inlineStr">
        <is>
          <t>DINHEIRO</t>
        </is>
      </c>
      <c r="G248" t="n">
        <v>1</v>
      </c>
      <c r="H248" t="n">
        <v>0</v>
      </c>
      <c r="I248" t="n">
        <v>541.46</v>
      </c>
      <c r="J248" t="n">
        <v>0</v>
      </c>
      <c r="K248" t="n">
        <v>0</v>
      </c>
      <c r="L248" s="23" t="n">
        <v>45383</v>
      </c>
    </row>
    <row r="249">
      <c r="A249" t="n">
        <v>63665</v>
      </c>
      <c r="B249" t="n">
        <v>292</v>
      </c>
      <c r="C249" t="inlineStr">
        <is>
          <t>Love Cabaret</t>
        </is>
      </c>
      <c r="D249" s="23" t="n">
        <v>45384</v>
      </c>
      <c r="E249" t="n">
        <v>8169.88</v>
      </c>
      <c r="F249" t="inlineStr">
        <is>
          <t>CRÉDITO</t>
        </is>
      </c>
      <c r="G249" t="n">
        <v>1</v>
      </c>
      <c r="H249" t="n">
        <v>216.5</v>
      </c>
      <c r="I249" t="n">
        <v>7953.38</v>
      </c>
      <c r="J249" t="n">
        <v>65.36</v>
      </c>
      <c r="K249" t="n">
        <v>7888.02</v>
      </c>
      <c r="L249" s="23" t="n">
        <v>45385</v>
      </c>
    </row>
    <row r="250">
      <c r="A250" t="n">
        <v>63666</v>
      </c>
      <c r="B250" t="n">
        <v>292</v>
      </c>
      <c r="C250" t="inlineStr">
        <is>
          <t>Love Cabaret</t>
        </is>
      </c>
      <c r="D250" s="23" t="n">
        <v>45384</v>
      </c>
      <c r="E250" t="n">
        <v>200</v>
      </c>
      <c r="F250" t="inlineStr">
        <is>
          <t>DINHEIRO</t>
        </is>
      </c>
      <c r="G250" t="n">
        <v>1</v>
      </c>
      <c r="H250" t="n">
        <v>0</v>
      </c>
      <c r="I250" t="n">
        <v>200</v>
      </c>
      <c r="J250" t="n">
        <v>1.6</v>
      </c>
      <c r="K250" t="n">
        <v>0</v>
      </c>
      <c r="L250" s="23" t="n">
        <v>45384</v>
      </c>
    </row>
    <row r="251">
      <c r="A251" t="n">
        <v>63675</v>
      </c>
      <c r="B251" t="n">
        <v>292</v>
      </c>
      <c r="C251" t="inlineStr">
        <is>
          <t>Love Cabaret</t>
        </is>
      </c>
      <c r="D251" s="23" t="n">
        <v>45384</v>
      </c>
      <c r="E251" t="n">
        <v>6244.36</v>
      </c>
      <c r="F251" t="inlineStr">
        <is>
          <t>DÉBITO</t>
        </is>
      </c>
      <c r="G251" t="n">
        <v>1</v>
      </c>
      <c r="H251" t="n">
        <v>59.32</v>
      </c>
      <c r="I251" t="n">
        <v>6185.04</v>
      </c>
      <c r="J251" t="n">
        <v>49.95</v>
      </c>
      <c r="K251" t="n">
        <v>6135.08</v>
      </c>
      <c r="L251" s="23" t="n">
        <v>45385</v>
      </c>
    </row>
    <row r="252">
      <c r="A252" t="n">
        <v>63670</v>
      </c>
      <c r="B252" t="n">
        <v>292</v>
      </c>
      <c r="C252" t="inlineStr">
        <is>
          <t>Love Cabaret</t>
        </is>
      </c>
      <c r="D252" s="23" t="n">
        <v>45384</v>
      </c>
      <c r="E252" t="n">
        <v>422.1</v>
      </c>
      <c r="F252" t="inlineStr">
        <is>
          <t>PIX</t>
        </is>
      </c>
      <c r="G252" t="n">
        <v>1</v>
      </c>
      <c r="H252" t="n">
        <v>3.12</v>
      </c>
      <c r="I252" t="n">
        <v>418.98</v>
      </c>
      <c r="J252" t="n">
        <v>3.38</v>
      </c>
      <c r="K252" t="n">
        <v>415.6</v>
      </c>
      <c r="L252" s="23" t="n">
        <v>45385</v>
      </c>
    </row>
    <row r="253">
      <c r="A253" t="n">
        <v>63891</v>
      </c>
      <c r="B253" t="n">
        <v>292</v>
      </c>
      <c r="C253" t="inlineStr">
        <is>
          <t>Love Cabaret</t>
        </is>
      </c>
      <c r="D253" s="23" t="n">
        <v>45385</v>
      </c>
      <c r="E253" t="n">
        <v>3123.12</v>
      </c>
      <c r="F253" t="inlineStr">
        <is>
          <t>DÉBITO</t>
        </is>
      </c>
      <c r="G253" t="n">
        <v>1</v>
      </c>
      <c r="H253" t="n">
        <v>29.67</v>
      </c>
      <c r="I253" t="n">
        <v>3093.45</v>
      </c>
      <c r="J253" t="n">
        <v>24.98</v>
      </c>
      <c r="K253" t="n">
        <v>3068.47</v>
      </c>
      <c r="L253" s="23" t="n">
        <v>45386</v>
      </c>
    </row>
    <row r="254">
      <c r="A254" t="n">
        <v>63886</v>
      </c>
      <c r="B254" t="n">
        <v>292</v>
      </c>
      <c r="C254" t="inlineStr">
        <is>
          <t>Love Cabaret</t>
        </is>
      </c>
      <c r="D254" s="23" t="n">
        <v>45385</v>
      </c>
      <c r="E254" t="n">
        <v>427.14</v>
      </c>
      <c r="F254" t="inlineStr">
        <is>
          <t>PIX</t>
        </is>
      </c>
      <c r="G254" t="n">
        <v>1</v>
      </c>
      <c r="H254" t="n">
        <v>3.16</v>
      </c>
      <c r="I254" t="n">
        <v>423.98</v>
      </c>
      <c r="J254" t="n">
        <v>3.42</v>
      </c>
      <c r="K254" t="n">
        <v>420.56</v>
      </c>
      <c r="L254" s="23" t="n">
        <v>45386</v>
      </c>
    </row>
    <row r="255">
      <c r="A255" t="n">
        <v>63882</v>
      </c>
      <c r="B255" t="n">
        <v>292</v>
      </c>
      <c r="C255" t="inlineStr">
        <is>
          <t>Love Cabaret</t>
        </is>
      </c>
      <c r="D255" s="23" t="n">
        <v>45385</v>
      </c>
      <c r="E255" t="n">
        <v>100.57</v>
      </c>
      <c r="F255" t="inlineStr">
        <is>
          <t>DINHEIRO</t>
        </is>
      </c>
      <c r="G255" t="n">
        <v>1</v>
      </c>
      <c r="H255" t="n">
        <v>0</v>
      </c>
      <c r="I255" t="n">
        <v>100.57</v>
      </c>
      <c r="J255" t="n">
        <v>0.8</v>
      </c>
      <c r="K255" t="n">
        <v>0</v>
      </c>
      <c r="L255" s="23" t="n">
        <v>45385</v>
      </c>
    </row>
    <row r="256">
      <c r="A256" t="n">
        <v>63881</v>
      </c>
      <c r="B256" t="n">
        <v>292</v>
      </c>
      <c r="C256" t="inlineStr">
        <is>
          <t>Love Cabaret</t>
        </is>
      </c>
      <c r="D256" s="23" t="n">
        <v>45385</v>
      </c>
      <c r="E256" t="n">
        <v>6618.95</v>
      </c>
      <c r="F256" t="inlineStr">
        <is>
          <t>CRÉDITO</t>
        </is>
      </c>
      <c r="G256" t="n">
        <v>1</v>
      </c>
      <c r="H256" t="n">
        <v>175.4</v>
      </c>
      <c r="I256" t="n">
        <v>6443.55</v>
      </c>
      <c r="J256" t="n">
        <v>52.95</v>
      </c>
      <c r="K256" t="n">
        <v>6390.6</v>
      </c>
      <c r="L256" s="23" t="n">
        <v>45386</v>
      </c>
    </row>
    <row r="257">
      <c r="A257" t="n">
        <v>64152</v>
      </c>
      <c r="B257" t="n">
        <v>292</v>
      </c>
      <c r="C257" t="inlineStr">
        <is>
          <t>Love Cabaret</t>
        </is>
      </c>
      <c r="D257" s="23" t="n">
        <v>45386</v>
      </c>
      <c r="E257" t="n">
        <v>50</v>
      </c>
      <c r="F257" t="inlineStr">
        <is>
          <t>DINHEIRO</t>
        </is>
      </c>
      <c r="G257" t="n">
        <v>1</v>
      </c>
      <c r="H257" t="n">
        <v>0</v>
      </c>
      <c r="I257" t="n">
        <v>50</v>
      </c>
      <c r="J257" t="n">
        <v>0.4</v>
      </c>
      <c r="K257" t="n">
        <v>0</v>
      </c>
      <c r="L257" s="23" t="n">
        <v>45386</v>
      </c>
    </row>
    <row r="258">
      <c r="A258" t="n">
        <v>64156</v>
      </c>
      <c r="B258" t="n">
        <v>292</v>
      </c>
      <c r="C258" t="inlineStr">
        <is>
          <t>Love Cabaret</t>
        </is>
      </c>
      <c r="D258" s="23" t="n">
        <v>45386</v>
      </c>
      <c r="E258" t="n">
        <v>279.96</v>
      </c>
      <c r="F258" t="inlineStr">
        <is>
          <t>PIX</t>
        </is>
      </c>
      <c r="G258" t="n">
        <v>1</v>
      </c>
      <c r="H258" t="n">
        <v>2.07</v>
      </c>
      <c r="I258" t="n">
        <v>277.89</v>
      </c>
      <c r="J258" t="n">
        <v>2.24</v>
      </c>
      <c r="K258" t="n">
        <v>275.65</v>
      </c>
      <c r="L258" s="23" t="n">
        <v>45387</v>
      </c>
    </row>
    <row r="259">
      <c r="A259" t="n">
        <v>64160</v>
      </c>
      <c r="B259" t="n">
        <v>292</v>
      </c>
      <c r="C259" t="inlineStr">
        <is>
          <t>Love Cabaret</t>
        </is>
      </c>
      <c r="D259" s="23" t="n">
        <v>45386</v>
      </c>
      <c r="E259" t="n">
        <v>42.94</v>
      </c>
      <c r="F259" t="inlineStr">
        <is>
          <t>VOUCHER</t>
        </is>
      </c>
      <c r="G259" t="n">
        <v>1</v>
      </c>
      <c r="H259" t="n">
        <v>0</v>
      </c>
      <c r="I259" t="n">
        <v>42.94</v>
      </c>
      <c r="J259" t="n">
        <v>0.34</v>
      </c>
      <c r="K259" t="n">
        <v>0</v>
      </c>
      <c r="L259" s="23" t="n">
        <v>45386</v>
      </c>
    </row>
    <row r="260">
      <c r="A260" t="n">
        <v>64161</v>
      </c>
      <c r="B260" t="n">
        <v>292</v>
      </c>
      <c r="C260" t="inlineStr">
        <is>
          <t>Love Cabaret</t>
        </is>
      </c>
      <c r="D260" s="23" t="n">
        <v>45386</v>
      </c>
      <c r="E260" t="n">
        <v>4963.45</v>
      </c>
      <c r="F260" t="inlineStr">
        <is>
          <t>DÉBITO</t>
        </is>
      </c>
      <c r="G260" t="n">
        <v>1</v>
      </c>
      <c r="H260" t="n">
        <v>47.15</v>
      </c>
      <c r="I260" t="n">
        <v>4916.3</v>
      </c>
      <c r="J260" t="n">
        <v>39.71</v>
      </c>
      <c r="K260" t="n">
        <v>4876.59</v>
      </c>
      <c r="L260" s="23" t="n">
        <v>45387</v>
      </c>
    </row>
    <row r="261">
      <c r="A261" t="n">
        <v>64151</v>
      </c>
      <c r="B261" t="n">
        <v>292</v>
      </c>
      <c r="C261" t="inlineStr">
        <is>
          <t>Love Cabaret</t>
        </is>
      </c>
      <c r="D261" s="23" t="n">
        <v>45386</v>
      </c>
      <c r="E261" t="n">
        <v>9878.68</v>
      </c>
      <c r="F261" t="inlineStr">
        <is>
          <t>CRÉDITO</t>
        </is>
      </c>
      <c r="G261" t="n">
        <v>1</v>
      </c>
      <c r="H261" t="n">
        <v>261.79</v>
      </c>
      <c r="I261" t="n">
        <v>9616.889999999999</v>
      </c>
      <c r="J261" t="n">
        <v>79.03</v>
      </c>
      <c r="K261" t="n">
        <v>9537.870000000001</v>
      </c>
      <c r="L261" s="23" t="n">
        <v>45387</v>
      </c>
    </row>
    <row r="262">
      <c r="A262" t="n">
        <v>64367</v>
      </c>
      <c r="B262" t="n">
        <v>292</v>
      </c>
      <c r="C262" t="inlineStr">
        <is>
          <t>Love Cabaret</t>
        </is>
      </c>
      <c r="D262" s="23" t="n">
        <v>45387</v>
      </c>
      <c r="E262" t="n">
        <v>17309.19</v>
      </c>
      <c r="F262" t="inlineStr">
        <is>
          <t>CRÉDITO</t>
        </is>
      </c>
      <c r="G262" t="n">
        <v>1</v>
      </c>
      <c r="H262" t="n">
        <v>458.69</v>
      </c>
      <c r="I262" t="n">
        <v>16850.5</v>
      </c>
      <c r="J262" t="n">
        <v>138.47</v>
      </c>
      <c r="K262" t="n">
        <v>16712.02</v>
      </c>
      <c r="L262" s="23" t="n">
        <v>45390</v>
      </c>
    </row>
    <row r="263">
      <c r="A263" t="n">
        <v>64368</v>
      </c>
      <c r="B263" t="n">
        <v>292</v>
      </c>
      <c r="C263" t="inlineStr">
        <is>
          <t>Love Cabaret</t>
        </is>
      </c>
      <c r="D263" s="23" t="n">
        <v>45387</v>
      </c>
      <c r="E263" t="n">
        <v>348.04</v>
      </c>
      <c r="F263" t="inlineStr">
        <is>
          <t>DINHEIRO</t>
        </is>
      </c>
      <c r="G263" t="n">
        <v>1</v>
      </c>
      <c r="H263" t="n">
        <v>0</v>
      </c>
      <c r="I263" t="n">
        <v>348.04</v>
      </c>
      <c r="J263" t="n">
        <v>2.78</v>
      </c>
      <c r="K263" t="n">
        <v>0</v>
      </c>
      <c r="L263" s="23" t="n">
        <v>45387</v>
      </c>
    </row>
    <row r="264">
      <c r="A264" t="n">
        <v>64372</v>
      </c>
      <c r="B264" t="n">
        <v>292</v>
      </c>
      <c r="C264" t="inlineStr">
        <is>
          <t>Love Cabaret</t>
        </is>
      </c>
      <c r="D264" s="23" t="n">
        <v>45387</v>
      </c>
      <c r="E264" t="n">
        <v>656.71</v>
      </c>
      <c r="F264" t="inlineStr">
        <is>
          <t>PIX</t>
        </is>
      </c>
      <c r="G264" t="n">
        <v>1</v>
      </c>
      <c r="H264" t="n">
        <v>4.86</v>
      </c>
      <c r="I264" t="n">
        <v>651.85</v>
      </c>
      <c r="J264" t="n">
        <v>5.25</v>
      </c>
      <c r="K264" t="n">
        <v>646.6</v>
      </c>
      <c r="L264" s="23" t="n">
        <v>45390</v>
      </c>
    </row>
    <row r="265">
      <c r="A265" t="n">
        <v>64377</v>
      </c>
      <c r="B265" t="n">
        <v>292</v>
      </c>
      <c r="C265" t="inlineStr">
        <is>
          <t>Love Cabaret</t>
        </is>
      </c>
      <c r="D265" s="23" t="n">
        <v>45387</v>
      </c>
      <c r="E265" t="n">
        <v>6072.19</v>
      </c>
      <c r="F265" t="inlineStr">
        <is>
          <t>DÉBITO</t>
        </is>
      </c>
      <c r="G265" t="n">
        <v>1</v>
      </c>
      <c r="H265" t="n">
        <v>57.69</v>
      </c>
      <c r="I265" t="n">
        <v>6014.5</v>
      </c>
      <c r="J265" t="n">
        <v>48.58</v>
      </c>
      <c r="K265" t="n">
        <v>5965.93</v>
      </c>
      <c r="L265" s="23" t="n">
        <v>45390</v>
      </c>
    </row>
    <row r="266">
      <c r="A266" t="n">
        <v>64593</v>
      </c>
      <c r="B266" t="n">
        <v>292</v>
      </c>
      <c r="C266" t="inlineStr">
        <is>
          <t>Love Cabaret</t>
        </is>
      </c>
      <c r="D266" s="23" t="n">
        <v>45388</v>
      </c>
      <c r="E266" t="n">
        <v>8759.82</v>
      </c>
      <c r="F266" t="inlineStr">
        <is>
          <t>DÉBITO</t>
        </is>
      </c>
      <c r="G266" t="n">
        <v>1</v>
      </c>
      <c r="H266" t="n">
        <v>83.22</v>
      </c>
      <c r="I266" t="n">
        <v>8676.6</v>
      </c>
      <c r="J266" t="n">
        <v>70.08</v>
      </c>
      <c r="K266" t="n">
        <v>8606.52</v>
      </c>
      <c r="L266" s="23" t="n">
        <v>45390</v>
      </c>
    </row>
    <row r="267">
      <c r="A267" t="n">
        <v>64588</v>
      </c>
      <c r="B267" t="n">
        <v>292</v>
      </c>
      <c r="C267" t="inlineStr">
        <is>
          <t>Love Cabaret</t>
        </is>
      </c>
      <c r="D267" s="23" t="n">
        <v>45388</v>
      </c>
      <c r="E267" t="n">
        <v>1569.7</v>
      </c>
      <c r="F267" t="inlineStr">
        <is>
          <t>PIX</t>
        </is>
      </c>
      <c r="G267" t="n">
        <v>1</v>
      </c>
      <c r="H267" t="n">
        <v>11.62</v>
      </c>
      <c r="I267" t="n">
        <v>1558.08</v>
      </c>
      <c r="J267" t="n">
        <v>12.56</v>
      </c>
      <c r="K267" t="n">
        <v>1545.53</v>
      </c>
      <c r="L267" s="23" t="n">
        <v>45390</v>
      </c>
    </row>
    <row r="268">
      <c r="A268" t="n">
        <v>64584</v>
      </c>
      <c r="B268" t="n">
        <v>292</v>
      </c>
      <c r="C268" t="inlineStr">
        <is>
          <t>Love Cabaret</t>
        </is>
      </c>
      <c r="D268" s="23" t="n">
        <v>45388</v>
      </c>
      <c r="E268" t="n">
        <v>603.42</v>
      </c>
      <c r="F268" t="inlineStr">
        <is>
          <t>DINHEIRO</t>
        </is>
      </c>
      <c r="G268" t="n">
        <v>1</v>
      </c>
      <c r="H268" t="n">
        <v>0</v>
      </c>
      <c r="I268" t="n">
        <v>603.42</v>
      </c>
      <c r="J268" t="n">
        <v>4.83</v>
      </c>
      <c r="K268" t="n">
        <v>0</v>
      </c>
      <c r="L268" s="23" t="n">
        <v>45390</v>
      </c>
    </row>
    <row r="269">
      <c r="A269" t="n">
        <v>64583</v>
      </c>
      <c r="B269" t="n">
        <v>292</v>
      </c>
      <c r="C269" t="inlineStr">
        <is>
          <t>Love Cabaret</t>
        </is>
      </c>
      <c r="D269" s="23" t="n">
        <v>45388</v>
      </c>
      <c r="E269" t="n">
        <v>19560.92</v>
      </c>
      <c r="F269" t="inlineStr">
        <is>
          <t>CRÉDITO</t>
        </is>
      </c>
      <c r="G269" t="n">
        <v>1</v>
      </c>
      <c r="H269" t="n">
        <v>518.36</v>
      </c>
      <c r="I269" t="n">
        <v>19042.56</v>
      </c>
      <c r="J269" t="n">
        <v>156.49</v>
      </c>
      <c r="K269" t="n">
        <v>18886.07</v>
      </c>
      <c r="L269" s="23" t="n">
        <v>45390</v>
      </c>
    </row>
    <row r="270">
      <c r="A270" t="n">
        <v>65133</v>
      </c>
      <c r="B270" t="n">
        <v>292</v>
      </c>
      <c r="C270" t="inlineStr">
        <is>
          <t>Love Cabaret</t>
        </is>
      </c>
      <c r="D270" s="23" t="n">
        <v>45391</v>
      </c>
      <c r="E270" t="n">
        <v>5241.35</v>
      </c>
      <c r="F270" t="inlineStr">
        <is>
          <t>DÉBITO</t>
        </is>
      </c>
      <c r="G270" t="n">
        <v>1</v>
      </c>
      <c r="H270" t="n">
        <v>49.79</v>
      </c>
      <c r="I270" t="n">
        <v>5191.56</v>
      </c>
      <c r="J270" t="n">
        <v>41.93</v>
      </c>
      <c r="K270" t="n">
        <v>5149.63</v>
      </c>
      <c r="L270" s="23" t="n">
        <v>45392</v>
      </c>
    </row>
    <row r="271">
      <c r="A271" t="n">
        <v>65123</v>
      </c>
      <c r="B271" t="n">
        <v>292</v>
      </c>
      <c r="C271" t="inlineStr">
        <is>
          <t>Love Cabaret</t>
        </is>
      </c>
      <c r="D271" s="23" t="n">
        <v>45391</v>
      </c>
      <c r="E271" t="n">
        <v>9522.75</v>
      </c>
      <c r="F271" t="inlineStr">
        <is>
          <t>CRÉDITO</t>
        </is>
      </c>
      <c r="G271" t="n">
        <v>1</v>
      </c>
      <c r="H271" t="n">
        <v>252.35</v>
      </c>
      <c r="I271" t="n">
        <v>9270.4</v>
      </c>
      <c r="J271" t="n">
        <v>76.18000000000001</v>
      </c>
      <c r="K271" t="n">
        <v>9194.219999999999</v>
      </c>
      <c r="L271" s="23" t="n">
        <v>45392</v>
      </c>
    </row>
    <row r="272">
      <c r="A272" t="n">
        <v>65124</v>
      </c>
      <c r="B272" t="n">
        <v>292</v>
      </c>
      <c r="C272" t="inlineStr">
        <is>
          <t>Love Cabaret</t>
        </is>
      </c>
      <c r="D272" s="23" t="n">
        <v>45391</v>
      </c>
      <c r="E272" t="n">
        <v>503.41</v>
      </c>
      <c r="F272" t="inlineStr">
        <is>
          <t>DINHEIRO</t>
        </is>
      </c>
      <c r="G272" t="n">
        <v>1</v>
      </c>
      <c r="H272" t="n">
        <v>0</v>
      </c>
      <c r="I272" t="n">
        <v>503.41</v>
      </c>
      <c r="J272" t="n">
        <v>4.03</v>
      </c>
      <c r="K272" t="n">
        <v>0</v>
      </c>
      <c r="L272" s="23" t="n">
        <v>45391</v>
      </c>
    </row>
    <row r="273">
      <c r="A273" t="n">
        <v>65128</v>
      </c>
      <c r="B273" t="n">
        <v>292</v>
      </c>
      <c r="C273" t="inlineStr">
        <is>
          <t>Love Cabaret</t>
        </is>
      </c>
      <c r="D273" s="23" t="n">
        <v>45391</v>
      </c>
      <c r="E273" t="n">
        <v>955.72</v>
      </c>
      <c r="F273" t="inlineStr">
        <is>
          <t>PIX</t>
        </is>
      </c>
      <c r="G273" t="n">
        <v>1</v>
      </c>
      <c r="H273" t="n">
        <v>7.07</v>
      </c>
      <c r="I273" t="n">
        <v>948.65</v>
      </c>
      <c r="J273" t="n">
        <v>7.65</v>
      </c>
      <c r="K273" t="n">
        <v>941</v>
      </c>
      <c r="L273" s="23" t="n">
        <v>45392</v>
      </c>
    </row>
    <row r="274">
      <c r="A274" t="n">
        <v>65368</v>
      </c>
      <c r="B274" t="n">
        <v>292</v>
      </c>
      <c r="C274" t="inlineStr">
        <is>
          <t>Love Cabaret</t>
        </is>
      </c>
      <c r="D274" s="23" t="n">
        <v>45392</v>
      </c>
      <c r="E274" t="n">
        <v>1935.69</v>
      </c>
      <c r="F274" t="inlineStr">
        <is>
          <t>DÉBITO</t>
        </is>
      </c>
      <c r="G274" t="n">
        <v>1</v>
      </c>
      <c r="H274" t="n">
        <v>18.39</v>
      </c>
      <c r="I274" t="n">
        <v>1917.3</v>
      </c>
      <c r="J274" t="n">
        <v>15.49</v>
      </c>
      <c r="K274" t="n">
        <v>1901.82</v>
      </c>
      <c r="L274" s="23" t="n">
        <v>45393</v>
      </c>
    </row>
    <row r="275">
      <c r="A275" t="n">
        <v>65358</v>
      </c>
      <c r="B275" t="n">
        <v>292</v>
      </c>
      <c r="C275" t="inlineStr">
        <is>
          <t>Love Cabaret</t>
        </is>
      </c>
      <c r="D275" s="23" t="n">
        <v>45392</v>
      </c>
      <c r="E275" t="n">
        <v>4505.31</v>
      </c>
      <c r="F275" t="inlineStr">
        <is>
          <t>CRÉDITO</t>
        </is>
      </c>
      <c r="G275" t="n">
        <v>1</v>
      </c>
      <c r="H275" t="n">
        <v>119.39</v>
      </c>
      <c r="I275" t="n">
        <v>4385.92</v>
      </c>
      <c r="J275" t="n">
        <v>36.04</v>
      </c>
      <c r="K275" t="n">
        <v>4349.88</v>
      </c>
      <c r="L275" s="23" t="n">
        <v>45393</v>
      </c>
    </row>
    <row r="276">
      <c r="A276" t="n">
        <v>65363</v>
      </c>
      <c r="B276" t="n">
        <v>292</v>
      </c>
      <c r="C276" t="inlineStr">
        <is>
          <t>Love Cabaret</t>
        </is>
      </c>
      <c r="D276" s="23" t="n">
        <v>45392</v>
      </c>
      <c r="E276" t="n">
        <v>106.45</v>
      </c>
      <c r="F276" t="inlineStr">
        <is>
          <t>PIX</t>
        </is>
      </c>
      <c r="G276" t="n">
        <v>1</v>
      </c>
      <c r="H276" t="n">
        <v>0.79</v>
      </c>
      <c r="I276" t="n">
        <v>105.66</v>
      </c>
      <c r="J276" t="n">
        <v>0.85</v>
      </c>
      <c r="K276" t="n">
        <v>104.81</v>
      </c>
      <c r="L276" s="23" t="n">
        <v>45393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selection activeCell="A1" sqref="A1"/>
    </sheetView>
  </sheetViews>
  <sheetFormatPr baseColWidth="8" defaultRowHeight="15"/>
  <sheetData>
    <row r="1">
      <c r="A1" t="n">
        <v>346</v>
      </c>
      <c r="B1" t="n">
        <v>292</v>
      </c>
      <c r="C1" t="inlineStr">
        <is>
          <t>Love Cabaret</t>
        </is>
      </c>
      <c r="D1" t="inlineStr">
        <is>
          <t>CINE CINEMATOGRAFICA LTDA</t>
        </is>
      </c>
      <c r="E1" t="inlineStr">
        <is>
          <t>Eventos</t>
        </is>
      </c>
      <c r="F1" t="n">
        <v>400</v>
      </c>
      <c r="G1" t="inlineStr">
        <is>
          <t>CINE</t>
        </is>
      </c>
      <c r="H1" t="n">
        <v>70000</v>
      </c>
      <c r="J1" s="23" t="n">
        <v>45125</v>
      </c>
      <c r="K1" t="inlineStr">
        <is>
          <t>Pago</t>
        </is>
      </c>
      <c r="L1" t="n">
        <v>45000</v>
      </c>
      <c r="M1" t="n">
        <v>0</v>
      </c>
      <c r="N1" t="n">
        <v>0</v>
      </c>
      <c r="O1" t="n">
        <v>0</v>
      </c>
      <c r="P1" t="n">
        <v>25000</v>
      </c>
      <c r="Q1" t="n">
        <v>0</v>
      </c>
      <c r="R1" t="n">
        <v>0</v>
      </c>
      <c r="S1" t="n">
        <v>12500</v>
      </c>
      <c r="T1" s="23" t="n">
        <v>45114</v>
      </c>
      <c r="U1" s="23" t="n">
        <v>45114</v>
      </c>
      <c r="V1" t="n">
        <v>12500</v>
      </c>
      <c r="W1" s="23" t="n">
        <v>45120</v>
      </c>
      <c r="X1" s="23" t="n">
        <v>45120</v>
      </c>
      <c r="Y1" t="n">
        <v>15000</v>
      </c>
      <c r="Z1" s="23" t="n">
        <v>45134</v>
      </c>
      <c r="AA1" s="23" t="n">
        <v>45134</v>
      </c>
      <c r="AB1" t="n">
        <v>15000</v>
      </c>
      <c r="AC1" s="23" t="n">
        <v>45149</v>
      </c>
      <c r="AD1" s="23" t="n">
        <v>45149</v>
      </c>
      <c r="AE1" t="n">
        <v>15000</v>
      </c>
      <c r="AF1" s="23" t="n">
        <v>45156</v>
      </c>
      <c r="AG1" s="23" t="n">
        <v>45156</v>
      </c>
    </row>
    <row r="2">
      <c r="A2" t="n">
        <v>347</v>
      </c>
      <c r="B2" t="n">
        <v>292</v>
      </c>
      <c r="C2" t="inlineStr">
        <is>
          <t>Love Cabaret</t>
        </is>
      </c>
      <c r="D2" t="inlineStr">
        <is>
          <t>PIRRONCELLI</t>
        </is>
      </c>
      <c r="E2" t="inlineStr">
        <is>
          <t>Eventos</t>
        </is>
      </c>
      <c r="F2" t="n">
        <v>565</v>
      </c>
      <c r="G2" t="inlineStr">
        <is>
          <t>GRACAÇÃO CLIPE MANO WALTER</t>
        </is>
      </c>
      <c r="H2" t="n">
        <v>5000</v>
      </c>
      <c r="J2" s="23" t="n">
        <v>45114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5000</v>
      </c>
      <c r="Q2" t="n">
        <v>0</v>
      </c>
      <c r="R2" t="n">
        <v>0</v>
      </c>
      <c r="S2" t="n">
        <v>5000</v>
      </c>
      <c r="T2" s="23" t="n">
        <v>45145</v>
      </c>
      <c r="U2" s="23" t="n">
        <v>45113</v>
      </c>
      <c r="V2" t="n">
        <v>0</v>
      </c>
      <c r="W2" s="24" t="n"/>
      <c r="X2" s="24" t="n"/>
      <c r="Y2" t="n">
        <v>0</v>
      </c>
      <c r="Z2" s="24" t="n"/>
      <c r="AA2" s="24" t="n"/>
      <c r="AB2" t="n">
        <v>0</v>
      </c>
      <c r="AC2" s="24" t="n"/>
      <c r="AD2" s="24" t="n"/>
      <c r="AE2" t="n">
        <v>0</v>
      </c>
      <c r="AF2" s="24" t="n"/>
      <c r="AG2" s="24" t="n"/>
    </row>
    <row r="3">
      <c r="A3" t="n">
        <v>349</v>
      </c>
      <c r="B3" t="n">
        <v>292</v>
      </c>
      <c r="C3" t="inlineStr">
        <is>
          <t>Love Cabaret</t>
        </is>
      </c>
      <c r="D3" t="inlineStr">
        <is>
          <t>INBRANDS S/A</t>
        </is>
      </c>
      <c r="E3" t="inlineStr">
        <is>
          <t>Eventos</t>
        </is>
      </c>
      <c r="F3" t="n">
        <v>568</v>
      </c>
      <c r="G3" t="inlineStr">
        <is>
          <t>ANIVERSÁRIO ADRIANA ELLUS</t>
        </is>
      </c>
      <c r="H3" t="n">
        <v>12665</v>
      </c>
      <c r="J3" s="23" t="n">
        <v>45126</v>
      </c>
      <c r="K3" t="inlineStr">
        <is>
          <t>Pago</t>
        </is>
      </c>
      <c r="L3" t="n">
        <v>8765</v>
      </c>
      <c r="M3" t="n">
        <v>0</v>
      </c>
      <c r="N3" t="n">
        <v>0</v>
      </c>
      <c r="O3" t="n">
        <v>0</v>
      </c>
      <c r="P3" t="n">
        <v>3900</v>
      </c>
      <c r="Q3" t="n">
        <v>0</v>
      </c>
      <c r="R3" t="n">
        <v>0</v>
      </c>
      <c r="S3" t="n">
        <v>3900</v>
      </c>
      <c r="T3" s="23" t="n">
        <v>45126</v>
      </c>
      <c r="U3" s="23" t="n">
        <v>45126</v>
      </c>
      <c r="V3" t="n">
        <v>0</v>
      </c>
      <c r="W3" s="24" t="n"/>
      <c r="X3" s="24" t="n"/>
      <c r="Y3" t="n">
        <v>0</v>
      </c>
      <c r="Z3" s="24" t="n"/>
      <c r="AA3" s="24" t="n"/>
      <c r="AB3" t="n">
        <v>0</v>
      </c>
      <c r="AC3" s="24" t="n"/>
      <c r="AD3" s="24" t="n"/>
      <c r="AE3" t="n">
        <v>0</v>
      </c>
      <c r="AF3" s="24" t="n"/>
      <c r="AG3" s="24" t="n"/>
    </row>
    <row r="4">
      <c r="A4" t="n">
        <v>393</v>
      </c>
      <c r="B4" t="n">
        <v>292</v>
      </c>
      <c r="C4" t="inlineStr">
        <is>
          <t>Love Cabaret</t>
        </is>
      </c>
      <c r="D4" t="inlineStr">
        <is>
          <t>LIVIA ALVES CLEMENTE 1230</t>
        </is>
      </c>
      <c r="E4" t="inlineStr">
        <is>
          <t>Eventos</t>
        </is>
      </c>
      <c r="F4" t="n">
        <v>628</v>
      </c>
      <c r="G4" t="inlineStr">
        <is>
          <t>DESPEDIDA DE SOLTEIRO</t>
        </is>
      </c>
      <c r="H4" t="n">
        <v>4100</v>
      </c>
      <c r="J4" s="23" t="n">
        <v>45148</v>
      </c>
      <c r="K4" t="inlineStr">
        <is>
          <t>Pago</t>
        </is>
      </c>
      <c r="L4" t="n">
        <v>3120</v>
      </c>
      <c r="M4" t="n">
        <v>0</v>
      </c>
      <c r="N4" t="n">
        <v>0</v>
      </c>
      <c r="O4" t="n">
        <v>0</v>
      </c>
      <c r="P4" t="n">
        <v>980</v>
      </c>
      <c r="Q4" t="n">
        <v>0</v>
      </c>
      <c r="R4" t="n">
        <v>0</v>
      </c>
      <c r="S4" t="n">
        <v>980</v>
      </c>
      <c r="T4" s="23" t="n">
        <v>45145</v>
      </c>
      <c r="U4" s="23" t="n">
        <v>45145</v>
      </c>
      <c r="V4" t="n">
        <v>0</v>
      </c>
      <c r="W4" s="23" t="n">
        <v>45148</v>
      </c>
      <c r="X4" s="24" t="n"/>
      <c r="Y4" t="n">
        <v>0</v>
      </c>
      <c r="Z4" s="24" t="n"/>
      <c r="AA4" s="24" t="n"/>
      <c r="AB4" t="n">
        <v>0</v>
      </c>
      <c r="AC4" s="24" t="n"/>
      <c r="AD4" s="24" t="n"/>
      <c r="AE4" t="n">
        <v>0</v>
      </c>
      <c r="AF4" s="24" t="n"/>
      <c r="AG4" s="24" t="n"/>
    </row>
    <row r="5">
      <c r="A5" t="n">
        <v>405</v>
      </c>
      <c r="B5" t="n">
        <v>292</v>
      </c>
      <c r="C5" t="inlineStr">
        <is>
          <t>Love Cabaret</t>
        </is>
      </c>
      <c r="D5" t="inlineStr">
        <is>
          <t>Vizu Hair Club 1333</t>
        </is>
      </c>
      <c r="E5" t="inlineStr">
        <is>
          <t>Eventos</t>
        </is>
      </c>
      <c r="F5" t="n">
        <v>741</v>
      </c>
      <c r="G5" t="inlineStr">
        <is>
          <t>ANIVERSÁRIO RODRIGO VIZU</t>
        </is>
      </c>
      <c r="H5" t="n">
        <v>2980</v>
      </c>
      <c r="I5" t="inlineStr">
        <is>
          <t>Transferência Bancária ou Pix</t>
        </is>
      </c>
      <c r="J5" s="23" t="n">
        <v>45164</v>
      </c>
      <c r="K5" t="inlineStr">
        <is>
          <t>Pago</t>
        </is>
      </c>
      <c r="L5" t="n">
        <v>2000</v>
      </c>
      <c r="M5" t="n">
        <v>0</v>
      </c>
      <c r="N5" t="n">
        <v>0</v>
      </c>
      <c r="O5" t="n">
        <v>0</v>
      </c>
      <c r="P5" t="n">
        <v>980</v>
      </c>
      <c r="Q5" t="n">
        <v>0</v>
      </c>
      <c r="R5" t="n">
        <v>0</v>
      </c>
      <c r="S5" t="n">
        <v>2980</v>
      </c>
      <c r="T5" s="23" t="n">
        <v>45162</v>
      </c>
      <c r="U5" s="23" t="n">
        <v>45162</v>
      </c>
      <c r="V5" t="n">
        <v>0</v>
      </c>
      <c r="W5" s="24" t="n"/>
      <c r="X5" s="24" t="n"/>
      <c r="Y5" t="n">
        <v>0</v>
      </c>
      <c r="Z5" s="24" t="n"/>
      <c r="AA5" s="24" t="n"/>
      <c r="AB5" t="n">
        <v>0</v>
      </c>
      <c r="AC5" s="24" t="n"/>
      <c r="AD5" s="24" t="n"/>
      <c r="AE5" t="n">
        <v>0</v>
      </c>
      <c r="AF5" s="24" t="n"/>
      <c r="AG5" s="24" t="n"/>
    </row>
    <row r="6">
      <c r="A6" t="n">
        <v>455</v>
      </c>
      <c r="B6" t="n">
        <v>292</v>
      </c>
      <c r="C6" t="inlineStr">
        <is>
          <t>Love Cabaret</t>
        </is>
      </c>
      <c r="D6" t="inlineStr">
        <is>
          <t>JHON HENRIQUE 1436</t>
        </is>
      </c>
      <c r="E6" t="inlineStr">
        <is>
          <t>Eventos</t>
        </is>
      </c>
      <c r="F6" t="n">
        <v>929</v>
      </c>
      <c r="G6" t="inlineStr">
        <is>
          <t>ANIVERSÁRIO JHON</t>
        </is>
      </c>
      <c r="H6" t="n">
        <v>4126.7</v>
      </c>
      <c r="J6" s="23" t="n">
        <v>45185</v>
      </c>
      <c r="K6" t="inlineStr">
        <is>
          <t>Pago</t>
        </is>
      </c>
      <c r="L6" t="n">
        <v>3146.7</v>
      </c>
      <c r="M6" t="n">
        <v>0</v>
      </c>
      <c r="N6" t="n">
        <v>-409.07</v>
      </c>
      <c r="O6" t="n">
        <v>0</v>
      </c>
      <c r="P6" t="n">
        <v>980</v>
      </c>
      <c r="Q6" t="n">
        <v>0</v>
      </c>
      <c r="R6" t="n">
        <v>409.07</v>
      </c>
      <c r="S6" t="n">
        <v>980</v>
      </c>
      <c r="T6" s="23" t="n">
        <v>45184</v>
      </c>
      <c r="U6" s="23" t="n">
        <v>45184</v>
      </c>
      <c r="V6" t="n">
        <v>0</v>
      </c>
      <c r="W6" s="24" t="n"/>
      <c r="X6" s="24" t="n"/>
      <c r="Y6" t="n">
        <v>0</v>
      </c>
      <c r="Z6" s="24" t="n"/>
      <c r="AA6" s="24" t="n"/>
      <c r="AB6" t="n">
        <v>0</v>
      </c>
      <c r="AC6" s="24" t="n"/>
      <c r="AD6" s="24" t="n"/>
      <c r="AE6" t="n">
        <v>0</v>
      </c>
      <c r="AF6" s="24" t="n"/>
      <c r="AG6" s="24" t="n"/>
    </row>
    <row r="7">
      <c r="A7" t="n">
        <v>459</v>
      </c>
      <c r="B7" t="n">
        <v>292</v>
      </c>
      <c r="C7" t="inlineStr">
        <is>
          <t>Love Cabaret</t>
        </is>
      </c>
      <c r="D7" t="inlineStr">
        <is>
          <t>AGÊNCIA GÁVEA 1357</t>
        </is>
      </c>
      <c r="E7" t="inlineStr">
        <is>
          <t>Eventos</t>
        </is>
      </c>
      <c r="F7" t="n">
        <v>797</v>
      </c>
      <c r="G7" t="inlineStr">
        <is>
          <t>TINDER/MTV BEIJA SAPO</t>
        </is>
      </c>
      <c r="H7" t="n">
        <v>211500</v>
      </c>
      <c r="J7" s="23" t="n">
        <v>45183</v>
      </c>
      <c r="K7" t="inlineStr">
        <is>
          <t>Pago</t>
        </is>
      </c>
      <c r="L7" t="n">
        <v>171500</v>
      </c>
      <c r="M7" t="n">
        <v>0</v>
      </c>
      <c r="N7" t="n">
        <v>-22295</v>
      </c>
      <c r="O7" t="n">
        <v>0</v>
      </c>
      <c r="P7" t="n">
        <v>40000</v>
      </c>
      <c r="Q7" t="n">
        <v>0</v>
      </c>
      <c r="R7" t="n">
        <v>22295</v>
      </c>
      <c r="S7" t="n">
        <v>211500</v>
      </c>
      <c r="T7" s="23" t="n">
        <v>45181</v>
      </c>
      <c r="U7" s="23" t="n">
        <v>45181</v>
      </c>
      <c r="V7" t="n">
        <v>0</v>
      </c>
      <c r="W7" s="24" t="n"/>
      <c r="X7" s="24" t="n"/>
      <c r="Y7" t="n">
        <v>0</v>
      </c>
      <c r="Z7" s="24" t="n"/>
      <c r="AA7" s="24" t="n"/>
      <c r="AB7" t="n">
        <v>0</v>
      </c>
      <c r="AC7" s="24" t="n"/>
      <c r="AD7" s="24" t="n"/>
      <c r="AE7" t="n">
        <v>0</v>
      </c>
      <c r="AF7" s="24" t="n"/>
      <c r="AG7" s="24" t="n"/>
    </row>
    <row r="8">
      <c r="A8" t="n">
        <v>460</v>
      </c>
      <c r="B8" t="n">
        <v>292</v>
      </c>
      <c r="C8" t="inlineStr">
        <is>
          <t>Love Cabaret</t>
        </is>
      </c>
      <c r="D8" t="inlineStr">
        <is>
          <t>M FIELD 1362</t>
        </is>
      </c>
      <c r="E8" t="inlineStr">
        <is>
          <t>Eventos</t>
        </is>
      </c>
      <c r="F8" t="n">
        <v>799</v>
      </c>
      <c r="G8" t="inlineStr">
        <is>
          <t>GRAVAÇÃO BEIJA SAPO HALLS</t>
        </is>
      </c>
      <c r="H8" t="n">
        <v>86824.2</v>
      </c>
      <c r="J8" s="23" t="n">
        <v>45188</v>
      </c>
      <c r="K8" t="inlineStr">
        <is>
          <t>Pago</t>
        </is>
      </c>
      <c r="L8" t="n">
        <v>39000</v>
      </c>
      <c r="M8" t="n">
        <v>12824.2</v>
      </c>
      <c r="N8" t="n">
        <v>-5070</v>
      </c>
      <c r="O8" t="n">
        <v>0</v>
      </c>
      <c r="P8" t="n">
        <v>35000</v>
      </c>
      <c r="Q8" t="n">
        <v>0</v>
      </c>
      <c r="R8" t="n">
        <v>5070</v>
      </c>
      <c r="S8" t="n">
        <v>86824.2</v>
      </c>
      <c r="T8" s="23" t="n">
        <v>45187</v>
      </c>
      <c r="U8" s="23" t="n">
        <v>45187</v>
      </c>
      <c r="V8" t="n">
        <v>0</v>
      </c>
      <c r="W8" s="24" t="n"/>
      <c r="X8" s="24" t="n"/>
      <c r="Y8" t="n">
        <v>0</v>
      </c>
      <c r="Z8" s="24" t="n"/>
      <c r="AA8" s="24" t="n"/>
      <c r="AB8" t="n">
        <v>0</v>
      </c>
      <c r="AC8" s="24" t="n"/>
      <c r="AD8" s="24" t="n"/>
      <c r="AE8" t="n">
        <v>0</v>
      </c>
      <c r="AF8" s="24" t="n"/>
      <c r="AG8" s="24" t="n"/>
    </row>
    <row r="9">
      <c r="A9" t="n">
        <v>518</v>
      </c>
      <c r="B9" t="n">
        <v>292</v>
      </c>
      <c r="C9" t="inlineStr">
        <is>
          <t>Love Cabaret</t>
        </is>
      </c>
      <c r="D9" t="inlineStr">
        <is>
          <t>Iretail 1000</t>
        </is>
      </c>
      <c r="E9" t="inlineStr">
        <is>
          <t>Eventos</t>
        </is>
      </c>
      <c r="F9" t="n">
        <v>1135</v>
      </c>
      <c r="G9" t="inlineStr">
        <is>
          <t>EVENTO LOUBOUTIN</t>
        </is>
      </c>
      <c r="H9" t="n">
        <v>64000</v>
      </c>
      <c r="J9" s="23" t="n">
        <v>45223</v>
      </c>
      <c r="K9" t="inlineStr">
        <is>
          <t>Pago</t>
        </is>
      </c>
      <c r="L9" t="n">
        <v>39000</v>
      </c>
      <c r="M9" t="n">
        <v>0</v>
      </c>
      <c r="N9" t="n">
        <v>0</v>
      </c>
      <c r="O9" t="n">
        <v>0</v>
      </c>
      <c r="P9" t="n">
        <v>25000</v>
      </c>
      <c r="Q9" t="n">
        <v>0</v>
      </c>
      <c r="R9" t="n">
        <v>0</v>
      </c>
      <c r="S9" t="n">
        <v>55000</v>
      </c>
      <c r="T9" s="23" t="n">
        <v>44854</v>
      </c>
      <c r="U9" s="23" t="n">
        <v>45219</v>
      </c>
      <c r="V9" t="n">
        <v>0</v>
      </c>
      <c r="W9" s="24" t="n"/>
      <c r="X9" s="24" t="n"/>
      <c r="Y9" t="n">
        <v>0</v>
      </c>
      <c r="Z9" s="24" t="n"/>
      <c r="AA9" s="24" t="n"/>
      <c r="AB9" t="n">
        <v>0</v>
      </c>
      <c r="AC9" s="24" t="n"/>
      <c r="AD9" s="24" t="n"/>
      <c r="AE9" t="n">
        <v>0</v>
      </c>
      <c r="AF9" s="24" t="n"/>
      <c r="AG9" s="24" t="n"/>
    </row>
    <row r="10">
      <c r="A10" t="n">
        <v>519</v>
      </c>
      <c r="B10" t="n">
        <v>292</v>
      </c>
      <c r="C10" t="inlineStr">
        <is>
          <t>Love Cabaret</t>
        </is>
      </c>
      <c r="D10" t="inlineStr">
        <is>
          <t>INTRO PICTURES AUDIOVISUAL LTDA 1186</t>
        </is>
      </c>
      <c r="E10" t="inlineStr">
        <is>
          <t>Eventos</t>
        </is>
      </c>
      <c r="F10" t="n">
        <v>1597</v>
      </c>
      <c r="G10" t="inlineStr">
        <is>
          <t>STARPLUS</t>
        </is>
      </c>
      <c r="H10" t="n">
        <v>70000</v>
      </c>
      <c r="J10" s="23" t="n">
        <v>45228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70000</v>
      </c>
      <c r="Q10" t="n">
        <v>0</v>
      </c>
      <c r="R10" t="n">
        <v>0</v>
      </c>
      <c r="S10" t="n">
        <v>50000</v>
      </c>
      <c r="T10" s="23" t="n">
        <v>45225</v>
      </c>
      <c r="U10" s="23" t="n">
        <v>45225</v>
      </c>
      <c r="V10" t="n">
        <v>20000</v>
      </c>
      <c r="W10" s="23" t="n">
        <v>45237</v>
      </c>
      <c r="X10" s="23" t="n">
        <v>45266</v>
      </c>
      <c r="Y10" t="n">
        <v>0</v>
      </c>
      <c r="Z10" s="24" t="n"/>
      <c r="AA10" s="24" t="n"/>
      <c r="AB10" t="n">
        <v>0</v>
      </c>
      <c r="AC10" s="24" t="n"/>
      <c r="AD10" s="24" t="n"/>
      <c r="AE10" t="n">
        <v>0</v>
      </c>
      <c r="AF10" s="24" t="n"/>
      <c r="AG10" s="24" t="n"/>
    </row>
    <row r="11">
      <c r="A11" t="n">
        <v>520</v>
      </c>
      <c r="B11" t="n">
        <v>292</v>
      </c>
      <c r="C11" t="inlineStr">
        <is>
          <t>Love Cabaret</t>
        </is>
      </c>
      <c r="D11" t="inlineStr">
        <is>
          <t xml:space="preserve">SONY PICTURES </t>
        </is>
      </c>
      <c r="E11" t="inlineStr">
        <is>
          <t>Eventos</t>
        </is>
      </c>
      <c r="F11" t="n">
        <v>1032</v>
      </c>
      <c r="G11" t="inlineStr">
        <is>
          <t>EVENTO SHAKING THE BAR</t>
        </is>
      </c>
      <c r="H11" t="n">
        <v>64940</v>
      </c>
      <c r="J11" s="23" t="n">
        <v>45209</v>
      </c>
      <c r="K11" t="inlineStr">
        <is>
          <t>Pago</t>
        </is>
      </c>
      <c r="L11" t="n">
        <v>55100</v>
      </c>
      <c r="M11" t="n">
        <v>0</v>
      </c>
      <c r="N11" t="n">
        <v>0</v>
      </c>
      <c r="O11" t="n">
        <v>0</v>
      </c>
      <c r="P11" t="n">
        <v>9840</v>
      </c>
      <c r="Q11" t="n">
        <v>0</v>
      </c>
      <c r="R11" t="n">
        <v>0</v>
      </c>
      <c r="S11" t="n">
        <v>51952</v>
      </c>
      <c r="T11" s="23" t="n">
        <v>45204</v>
      </c>
      <c r="U11" s="23" t="n">
        <v>45204</v>
      </c>
      <c r="V11" t="n">
        <v>12988</v>
      </c>
      <c r="W11" s="23" t="n">
        <v>45218</v>
      </c>
      <c r="X11" s="23" t="n">
        <v>45218</v>
      </c>
      <c r="Y11" t="n">
        <v>0</v>
      </c>
      <c r="Z11" s="24" t="n"/>
      <c r="AA11" s="24" t="n"/>
      <c r="AB11" t="n">
        <v>0</v>
      </c>
      <c r="AC11" s="24" t="n"/>
      <c r="AD11" s="24" t="n"/>
      <c r="AE11" t="n">
        <v>0</v>
      </c>
      <c r="AF11" s="24" t="n"/>
      <c r="AG11" s="24" t="n"/>
    </row>
    <row r="12">
      <c r="A12" t="n">
        <v>526</v>
      </c>
      <c r="B12" t="n">
        <v>292</v>
      </c>
      <c r="C12" t="inlineStr">
        <is>
          <t>Love Cabaret</t>
        </is>
      </c>
      <c r="D12" t="inlineStr">
        <is>
          <t>Matheus Barros 1523</t>
        </is>
      </c>
      <c r="E12" t="inlineStr">
        <is>
          <t>Eventos</t>
        </is>
      </c>
      <c r="F12" t="n">
        <v>1124</v>
      </c>
      <c r="G12" t="inlineStr">
        <is>
          <t>ANIVERSÁRIO MATHEUS</t>
        </is>
      </c>
      <c r="H12" t="n">
        <v>4880</v>
      </c>
      <c r="J12" s="23" t="n">
        <v>45206</v>
      </c>
      <c r="K12" t="inlineStr">
        <is>
          <t>Pago</t>
        </is>
      </c>
      <c r="L12" t="n">
        <v>3900</v>
      </c>
      <c r="M12" t="n">
        <v>0</v>
      </c>
      <c r="N12" t="n">
        <v>-507</v>
      </c>
      <c r="O12" t="n">
        <v>0</v>
      </c>
      <c r="P12" t="n">
        <v>980</v>
      </c>
      <c r="Q12" t="n">
        <v>0</v>
      </c>
      <c r="R12" t="n">
        <v>507</v>
      </c>
      <c r="S12" t="n">
        <v>980</v>
      </c>
      <c r="T12" s="23" t="n">
        <v>45197</v>
      </c>
      <c r="U12" s="23" t="n">
        <v>45197</v>
      </c>
      <c r="V12" t="n">
        <v>0</v>
      </c>
      <c r="W12" s="24" t="n"/>
      <c r="X12" s="24" t="n"/>
      <c r="Y12" t="n">
        <v>0</v>
      </c>
      <c r="Z12" s="24" t="n"/>
      <c r="AA12" s="24" t="n"/>
      <c r="AB12" t="n">
        <v>0</v>
      </c>
      <c r="AC12" s="24" t="n"/>
      <c r="AD12" s="24" t="n"/>
      <c r="AE12" t="n">
        <v>0</v>
      </c>
      <c r="AF12" s="24" t="n"/>
      <c r="AG12" s="24" t="n"/>
    </row>
    <row r="13">
      <c r="A13" t="n">
        <v>532</v>
      </c>
      <c r="B13" t="n">
        <v>292</v>
      </c>
      <c r="C13" t="inlineStr">
        <is>
          <t>Love Cabaret</t>
        </is>
      </c>
      <c r="D13" t="inlineStr">
        <is>
          <t>Solid design Ltda 1623</t>
        </is>
      </c>
      <c r="E13" t="inlineStr">
        <is>
          <t>Eventos</t>
        </is>
      </c>
      <c r="F13" t="n">
        <v>1657</v>
      </c>
      <c r="G13" t="inlineStr">
        <is>
          <t>SHOOTIN RAQUEL VIRGINIA</t>
        </is>
      </c>
      <c r="H13" t="n">
        <v>0</v>
      </c>
      <c r="J13" s="23" t="n">
        <v>45244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s="24" t="n"/>
      <c r="U13" s="24" t="n"/>
      <c r="V13" t="n">
        <v>0</v>
      </c>
      <c r="W13" s="24" t="n"/>
      <c r="X13" s="24" t="n"/>
      <c r="Y13" t="n">
        <v>0</v>
      </c>
      <c r="Z13" s="24" t="n"/>
      <c r="AA13" s="24" t="n"/>
      <c r="AB13" t="n">
        <v>0</v>
      </c>
      <c r="AC13" s="24" t="n"/>
      <c r="AD13" s="24" t="n"/>
      <c r="AE13" t="n">
        <v>0</v>
      </c>
      <c r="AF13" s="24" t="n"/>
      <c r="AG13" s="24" t="n"/>
    </row>
    <row r="14">
      <c r="A14" t="n">
        <v>589</v>
      </c>
      <c r="B14" t="n">
        <v>292</v>
      </c>
      <c r="C14" t="inlineStr">
        <is>
          <t>Love Cabaret</t>
        </is>
      </c>
      <c r="D14" t="inlineStr">
        <is>
          <t>KZEMOS BRASIL EVENTOS LTDA</t>
        </is>
      </c>
      <c r="E14" t="inlineStr">
        <is>
          <t>Bilheteria</t>
        </is>
      </c>
      <c r="F14" t="n">
        <v/>
      </c>
      <c r="H14" t="n">
        <v>35999.98</v>
      </c>
      <c r="J14" s="23" t="n">
        <v>45265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35999.98</v>
      </c>
      <c r="T14" s="23" t="n">
        <v>45356</v>
      </c>
      <c r="U14" s="23" t="n">
        <v>45265</v>
      </c>
      <c r="V14" t="n">
        <v>0</v>
      </c>
      <c r="W14" s="24" t="n"/>
      <c r="X14" s="24" t="n"/>
      <c r="Y14" t="n">
        <v>0</v>
      </c>
      <c r="Z14" s="24" t="n"/>
      <c r="AA14" s="24" t="n"/>
      <c r="AB14" t="n">
        <v>0</v>
      </c>
      <c r="AC14" s="24" t="n"/>
      <c r="AD14" s="24" t="n"/>
      <c r="AE14" t="n">
        <v>0</v>
      </c>
      <c r="AF14" s="24" t="n"/>
      <c r="AG14" s="24" t="n"/>
    </row>
    <row r="15">
      <c r="A15" t="n">
        <v>650</v>
      </c>
      <c r="B15" t="n">
        <v>292</v>
      </c>
      <c r="C15" t="inlineStr">
        <is>
          <t>Love Cabaret</t>
        </is>
      </c>
      <c r="D15" t="inlineStr">
        <is>
          <t>Index Conectada</t>
        </is>
      </c>
      <c r="E15" t="inlineStr">
        <is>
          <t>Eventos</t>
        </is>
      </c>
      <c r="F15" t="n">
        <v>2197</v>
      </c>
      <c r="G15" t="inlineStr">
        <is>
          <t>CONFRATERNIZAÇÃO INDEX</t>
        </is>
      </c>
      <c r="H15" t="n">
        <v>40020</v>
      </c>
      <c r="J15" s="23" t="n">
        <v>45279</v>
      </c>
      <c r="K15" t="inlineStr">
        <is>
          <t>Pago</t>
        </is>
      </c>
      <c r="L15" t="n">
        <v>24700</v>
      </c>
      <c r="M15" t="n">
        <v>0</v>
      </c>
      <c r="N15" t="n">
        <v>1000</v>
      </c>
      <c r="O15" t="n">
        <v>8000</v>
      </c>
      <c r="P15" t="n">
        <v>6320</v>
      </c>
      <c r="Q15" t="n">
        <v>0</v>
      </c>
      <c r="R15" t="n">
        <v>0</v>
      </c>
      <c r="S15" t="n">
        <v>16010</v>
      </c>
      <c r="T15" s="23" t="n">
        <v>45278</v>
      </c>
      <c r="U15" s="23" t="n">
        <v>45278</v>
      </c>
      <c r="V15" t="n">
        <v>16010</v>
      </c>
      <c r="W15" s="23" t="n">
        <v>45279</v>
      </c>
      <c r="X15" s="23" t="n">
        <v>45645</v>
      </c>
      <c r="Y15" t="n">
        <v>8000</v>
      </c>
      <c r="Z15" s="23" t="n">
        <v>45281</v>
      </c>
      <c r="AA15" s="23" t="n">
        <v>45647</v>
      </c>
      <c r="AB15" t="n">
        <v>0</v>
      </c>
      <c r="AC15" s="24" t="n"/>
      <c r="AD15" s="24" t="n"/>
      <c r="AE15" t="n">
        <v>0</v>
      </c>
      <c r="AF15" s="24" t="n"/>
      <c r="AG15" s="24" t="n"/>
    </row>
    <row r="16">
      <c r="A16" t="n">
        <v>728</v>
      </c>
      <c r="B16" t="n">
        <v>292</v>
      </c>
      <c r="C16" t="inlineStr">
        <is>
          <t>Love Cabaret</t>
        </is>
      </c>
      <c r="D16" t="inlineStr">
        <is>
          <t>CLEBER AUGUST FONTANA</t>
        </is>
      </c>
      <c r="E16" t="inlineStr">
        <is>
          <t>Eventos</t>
        </is>
      </c>
      <c r="F16" t="n">
        <v>2469</v>
      </c>
      <c r="G16" t="inlineStr">
        <is>
          <t>ANIVERSÁRIO</t>
        </is>
      </c>
      <c r="H16" t="n">
        <v>11200</v>
      </c>
      <c r="J16" s="23" t="n">
        <v>45346</v>
      </c>
      <c r="K16" t="inlineStr">
        <is>
          <t>Pago</t>
        </is>
      </c>
      <c r="L16" t="n">
        <v>8000</v>
      </c>
      <c r="M16" t="n">
        <v>0</v>
      </c>
      <c r="N16" t="n">
        <v>0</v>
      </c>
      <c r="O16" t="n">
        <v>0</v>
      </c>
      <c r="P16" t="n">
        <v>3200</v>
      </c>
      <c r="Q16" t="n">
        <v>0</v>
      </c>
      <c r="R16" t="n">
        <v>0</v>
      </c>
      <c r="S16" t="n">
        <v>11200</v>
      </c>
      <c r="T16" s="23" t="n">
        <v>45337</v>
      </c>
      <c r="U16" s="23" t="n">
        <v>45336</v>
      </c>
      <c r="V16" t="n">
        <v>0</v>
      </c>
      <c r="W16" s="24" t="n"/>
      <c r="X16" s="24" t="n"/>
      <c r="Y16" t="n">
        <v>0</v>
      </c>
      <c r="Z16" s="24" t="n"/>
      <c r="AA16" s="24" t="n"/>
      <c r="AB16" t="n">
        <v>0</v>
      </c>
      <c r="AC16" s="24" t="n"/>
      <c r="AD16" s="24" t="n"/>
      <c r="AE16" t="n">
        <v>0</v>
      </c>
      <c r="AF16" s="24" t="n"/>
      <c r="AG16" s="24" t="n"/>
    </row>
    <row r="17">
      <c r="A17" t="n">
        <v>729</v>
      </c>
      <c r="B17" t="n">
        <v>292</v>
      </c>
      <c r="C17" t="inlineStr">
        <is>
          <t>Love Cabaret</t>
        </is>
      </c>
      <c r="D17" t="inlineStr">
        <is>
          <t>KZEMOS BRASIL EVENTOS LTDA</t>
        </is>
      </c>
      <c r="E17" t="inlineStr">
        <is>
          <t>Bilheteria</t>
        </is>
      </c>
      <c r="F17" t="n">
        <v/>
      </c>
      <c r="H17" t="n">
        <v>30605.24</v>
      </c>
      <c r="J17" s="23" t="n">
        <v>45326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30605.24</v>
      </c>
      <c r="P17" t="n">
        <v>0</v>
      </c>
      <c r="Q17" t="n">
        <v>0</v>
      </c>
      <c r="R17" t="n">
        <v>0</v>
      </c>
      <c r="S17" t="n">
        <v>30605.24</v>
      </c>
      <c r="T17" s="23" t="n">
        <v>45328</v>
      </c>
      <c r="U17" s="23" t="n">
        <v>45328</v>
      </c>
      <c r="V17" t="n">
        <v>0</v>
      </c>
      <c r="W17" s="24" t="n"/>
      <c r="X17" s="24" t="n"/>
      <c r="Y17" t="n">
        <v>0</v>
      </c>
      <c r="Z17" s="24" t="n"/>
      <c r="AA17" s="24" t="n"/>
      <c r="AB17" t="n">
        <v>0</v>
      </c>
      <c r="AC17" s="24" t="n"/>
      <c r="AD17" s="24" t="n"/>
      <c r="AE17" t="n">
        <v>0</v>
      </c>
      <c r="AF17" s="24" t="n"/>
      <c r="AG17" s="24" t="n"/>
    </row>
    <row r="18">
      <c r="A18" t="n">
        <v>731</v>
      </c>
      <c r="B18" t="n">
        <v>292</v>
      </c>
      <c r="C18" t="inlineStr">
        <is>
          <t>Love Cabaret</t>
        </is>
      </c>
      <c r="D18" t="inlineStr">
        <is>
          <t>Love Suits Ltda</t>
        </is>
      </c>
      <c r="E18" t="inlineStr">
        <is>
          <t>Aluguel</t>
        </is>
      </c>
      <c r="F18" t="n">
        <v/>
      </c>
      <c r="H18" t="n">
        <v>30342.25</v>
      </c>
      <c r="J18" s="24" t="n"/>
      <c r="K18" t="inlineStr">
        <is>
          <t>Pago</t>
        </is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30342.25</v>
      </c>
      <c r="T18" s="23" t="n">
        <v>45332</v>
      </c>
      <c r="U18" s="23" t="n">
        <v>45334</v>
      </c>
      <c r="V18" t="n">
        <v>0</v>
      </c>
      <c r="W18" s="24" t="n"/>
      <c r="X18" s="24" t="n"/>
      <c r="Y18" t="n">
        <v>0</v>
      </c>
      <c r="Z18" s="24" t="n"/>
      <c r="AA18" s="24" t="n"/>
      <c r="AB18" t="n">
        <v>0</v>
      </c>
      <c r="AC18" s="24" t="n"/>
      <c r="AD18" s="24" t="n"/>
      <c r="AE18" t="n">
        <v>0</v>
      </c>
      <c r="AF18" s="24" t="n"/>
      <c r="AG18" s="24" t="n"/>
    </row>
    <row r="19">
      <c r="A19" t="n">
        <v>776</v>
      </c>
      <c r="B19" t="n">
        <v>292</v>
      </c>
      <c r="C19" t="inlineStr">
        <is>
          <t>Love Cabaret</t>
        </is>
      </c>
      <c r="D19" t="inlineStr">
        <is>
          <t>CERVEJARIAS KAISER BRASIL S/A</t>
        </is>
      </c>
      <c r="E19" t="inlineStr">
        <is>
          <t>Patrocínio</t>
        </is>
      </c>
      <c r="F19" t="n">
        <v/>
      </c>
      <c r="H19" t="n">
        <v>454300</v>
      </c>
      <c r="J19" s="23" t="n">
        <v>45321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454300</v>
      </c>
      <c r="R19" t="n">
        <v>0</v>
      </c>
      <c r="S19" t="n">
        <v>454300</v>
      </c>
      <c r="T19" s="23" t="n">
        <v>45322</v>
      </c>
      <c r="U19" s="23" t="n">
        <v>45369</v>
      </c>
      <c r="V19" t="n">
        <v/>
      </c>
      <c r="W19" s="24" t="n"/>
      <c r="X19" s="24" t="n"/>
      <c r="Y19" t="n">
        <v>0</v>
      </c>
      <c r="Z19" s="24" t="n"/>
      <c r="AA19" s="24" t="n"/>
      <c r="AB19" t="n">
        <v>0</v>
      </c>
      <c r="AC19" s="24" t="n"/>
      <c r="AD19" s="24" t="n"/>
      <c r="AE19" t="n">
        <v>0</v>
      </c>
      <c r="AF19" s="24" t="n"/>
      <c r="AG19" s="24" t="n"/>
    </row>
    <row r="20">
      <c r="A20" t="n">
        <v>777</v>
      </c>
      <c r="B20" t="n">
        <v>292</v>
      </c>
      <c r="C20" t="inlineStr">
        <is>
          <t>Love Cabaret</t>
        </is>
      </c>
      <c r="D20" t="inlineStr">
        <is>
          <t>CERVEJARIAS KAISER BRASIL S/A</t>
        </is>
      </c>
      <c r="E20" t="inlineStr">
        <is>
          <t>Patrocínio</t>
        </is>
      </c>
      <c r="F20" t="n">
        <v/>
      </c>
      <c r="H20" t="n">
        <v>450000</v>
      </c>
      <c r="J20" s="23" t="n">
        <v>45321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1000</v>
      </c>
      <c r="R20" t="n">
        <v>0</v>
      </c>
      <c r="S20" t="n">
        <v>450000</v>
      </c>
      <c r="T20" s="23" t="n">
        <v>45321</v>
      </c>
      <c r="U20" s="23" t="n">
        <v>45307</v>
      </c>
      <c r="V20" t="n">
        <v>0</v>
      </c>
      <c r="W20" s="24" t="n"/>
      <c r="X20" s="24" t="n"/>
      <c r="Y20" t="n">
        <v>0</v>
      </c>
      <c r="Z20" s="24" t="n"/>
      <c r="AA20" s="24" t="n"/>
      <c r="AB20" t="n">
        <v>0</v>
      </c>
      <c r="AC20" s="24" t="n"/>
      <c r="AD20" s="24" t="n"/>
      <c r="AE20" t="n">
        <v>0</v>
      </c>
      <c r="AF20" s="24" t="n"/>
      <c r="AG20" s="24" t="n"/>
    </row>
    <row r="21">
      <c r="A21" t="n">
        <v>778</v>
      </c>
      <c r="B21" t="n">
        <v>292</v>
      </c>
      <c r="C21" t="inlineStr">
        <is>
          <t>Love Cabaret</t>
        </is>
      </c>
      <c r="D21" t="inlineStr">
        <is>
          <t>CERVEJARIAS KAISER BRASIL S/A</t>
        </is>
      </c>
      <c r="E21" t="inlineStr">
        <is>
          <t>Patrocínio</t>
        </is>
      </c>
      <c r="F21" t="n">
        <v/>
      </c>
      <c r="H21" t="n">
        <v>194700</v>
      </c>
      <c r="J21" s="23" t="n">
        <v>45595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194700</v>
      </c>
      <c r="R21" t="n">
        <v>0</v>
      </c>
      <c r="S21" t="n">
        <v>194700</v>
      </c>
      <c r="T21" s="23" t="n">
        <v>45595</v>
      </c>
      <c r="U21" s="24" t="n"/>
      <c r="V21" t="n">
        <v>0</v>
      </c>
      <c r="W21" s="24" t="n"/>
      <c r="X21" s="24" t="n"/>
      <c r="Y21" t="n">
        <v>0</v>
      </c>
      <c r="Z21" s="24" t="n"/>
      <c r="AA21" s="24" t="n"/>
      <c r="AB21" t="n">
        <v>0</v>
      </c>
      <c r="AC21" s="24" t="n"/>
      <c r="AD21" s="24" t="n"/>
      <c r="AE21" t="n">
        <v>0</v>
      </c>
      <c r="AF21" s="24" t="n"/>
      <c r="AG21" s="24" t="n"/>
    </row>
    <row r="22">
      <c r="A22" t="n">
        <v>779</v>
      </c>
      <c r="B22" t="n">
        <v>292</v>
      </c>
      <c r="C22" t="inlineStr">
        <is>
          <t>Love Cabaret</t>
        </is>
      </c>
      <c r="D22" t="inlineStr">
        <is>
          <t>CERVEJARIAS KAISER BRASIL S/A</t>
        </is>
      </c>
      <c r="E22" t="inlineStr">
        <is>
          <t>Patrocínio</t>
        </is>
      </c>
      <c r="F22" t="n">
        <v/>
      </c>
      <c r="H22" t="n">
        <v>315700</v>
      </c>
      <c r="J22" s="23" t="n">
        <v>45687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315700</v>
      </c>
      <c r="R22" t="n">
        <v>0</v>
      </c>
      <c r="S22" t="n">
        <v>315700</v>
      </c>
      <c r="T22" s="23" t="n">
        <v>45687</v>
      </c>
      <c r="U22" s="24" t="n"/>
      <c r="V22" t="n">
        <v>0</v>
      </c>
      <c r="W22" s="24" t="n"/>
      <c r="X22" s="24" t="n"/>
      <c r="Y22" t="n">
        <v>0</v>
      </c>
      <c r="Z22" s="24" t="n"/>
      <c r="AA22" s="24" t="n"/>
      <c r="AB22" t="n">
        <v>0</v>
      </c>
      <c r="AC22" s="24" t="n"/>
      <c r="AD22" s="24" t="n"/>
      <c r="AE22" t="n">
        <v>0</v>
      </c>
      <c r="AF22" s="24" t="n"/>
      <c r="AG22" s="24" t="n"/>
    </row>
    <row r="23">
      <c r="A23" t="n">
        <v>780</v>
      </c>
      <c r="B23" t="n">
        <v>292</v>
      </c>
      <c r="C23" t="inlineStr">
        <is>
          <t>Love Cabaret</t>
        </is>
      </c>
      <c r="D23" t="inlineStr">
        <is>
          <t>CERVEJARIAS KAISER BRASIL S/A</t>
        </is>
      </c>
      <c r="E23" t="inlineStr">
        <is>
          <t>Patrocínio</t>
        </is>
      </c>
      <c r="F23" t="n">
        <v/>
      </c>
      <c r="H23" t="n">
        <v>454300</v>
      </c>
      <c r="J23" s="23" t="n">
        <v>45687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454300</v>
      </c>
      <c r="R23" t="n">
        <v>0</v>
      </c>
      <c r="S23" t="n">
        <v>454300</v>
      </c>
      <c r="T23" s="23" t="n">
        <v>45687</v>
      </c>
      <c r="U23" s="24" t="n"/>
      <c r="V23" t="n">
        <v>0</v>
      </c>
      <c r="W23" s="24" t="n"/>
      <c r="X23" s="24" t="n"/>
      <c r="Y23" t="n">
        <v>0</v>
      </c>
      <c r="Z23" s="24" t="n"/>
      <c r="AA23" s="24" t="n"/>
      <c r="AB23" t="n">
        <v>0</v>
      </c>
      <c r="AC23" s="24" t="n"/>
      <c r="AD23" s="24" t="n"/>
      <c r="AE23" t="n">
        <v>0</v>
      </c>
      <c r="AF23" s="24" t="n"/>
      <c r="AG23" s="24" t="n"/>
    </row>
    <row r="24">
      <c r="A24" t="n">
        <v>781</v>
      </c>
      <c r="B24" t="n">
        <v>292</v>
      </c>
      <c r="C24" t="inlineStr">
        <is>
          <t>Love Cabaret</t>
        </is>
      </c>
      <c r="D24" t="inlineStr">
        <is>
          <t>CERVEJARIAS KAISER BRASIL S/A</t>
        </is>
      </c>
      <c r="E24" t="inlineStr">
        <is>
          <t>Patrocínio</t>
        </is>
      </c>
      <c r="F24" t="n">
        <v/>
      </c>
      <c r="H24" t="n">
        <v>135300</v>
      </c>
      <c r="J24" s="23" t="n">
        <v>45957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135300</v>
      </c>
      <c r="R24" t="n">
        <v>0</v>
      </c>
      <c r="S24" t="n">
        <v>135300</v>
      </c>
      <c r="T24" s="23" t="n">
        <v>45684</v>
      </c>
      <c r="U24" s="24" t="n"/>
      <c r="V24" t="n">
        <v>0</v>
      </c>
      <c r="W24" s="24" t="n"/>
      <c r="X24" s="24" t="n"/>
      <c r="Y24" t="n">
        <v>0</v>
      </c>
      <c r="Z24" s="24" t="n"/>
      <c r="AA24" s="24" t="n"/>
      <c r="AB24" t="n">
        <v>0</v>
      </c>
      <c r="AC24" s="24" t="n"/>
      <c r="AD24" s="24" t="n"/>
      <c r="AE24" t="n">
        <v>0</v>
      </c>
      <c r="AF24" s="24" t="n"/>
      <c r="AG24" s="24" t="n"/>
    </row>
    <row r="25">
      <c r="A25" t="n">
        <v>782</v>
      </c>
      <c r="B25" t="n">
        <v>292</v>
      </c>
      <c r="C25" t="inlineStr">
        <is>
          <t>Love Cabaret</t>
        </is>
      </c>
      <c r="D25" t="inlineStr">
        <is>
          <t>CERVEJARIAS KAISER BRASIL S/A</t>
        </is>
      </c>
      <c r="E25" t="inlineStr">
        <is>
          <t>Patrocínio</t>
        </is>
      </c>
      <c r="F25" t="n">
        <v/>
      </c>
      <c r="H25" t="n">
        <v>194700</v>
      </c>
      <c r="J25" s="23" t="n">
        <v>45957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194700</v>
      </c>
      <c r="R25" t="n">
        <v>0</v>
      </c>
      <c r="S25" t="n">
        <v>194700</v>
      </c>
      <c r="T25" s="23" t="n">
        <v>45957</v>
      </c>
      <c r="U25" s="24" t="n"/>
      <c r="V25" t="n">
        <v>0</v>
      </c>
      <c r="W25" s="24" t="n"/>
      <c r="X25" s="24" t="n"/>
      <c r="Y25" t="n">
        <v>0</v>
      </c>
      <c r="Z25" s="24" t="n"/>
      <c r="AA25" s="24" t="n"/>
      <c r="AB25" t="n">
        <v>0</v>
      </c>
      <c r="AC25" s="24" t="n"/>
      <c r="AD25" s="24" t="n"/>
      <c r="AE25" t="n">
        <v>0</v>
      </c>
      <c r="AF25" s="24" t="n"/>
      <c r="AG25" s="24" t="n"/>
    </row>
    <row r="26">
      <c r="A26" t="n">
        <v>811</v>
      </c>
      <c r="B26" t="n">
        <v>292</v>
      </c>
      <c r="C26" t="inlineStr">
        <is>
          <t>Love Cabaret</t>
        </is>
      </c>
      <c r="D26" t="inlineStr">
        <is>
          <t>Love Suits Ltda</t>
        </is>
      </c>
      <c r="E26" t="inlineStr">
        <is>
          <t>Aluguel</t>
        </is>
      </c>
      <c r="F26" t="n">
        <v/>
      </c>
      <c r="H26" t="n">
        <v>30342.25</v>
      </c>
      <c r="J26" s="24" t="n"/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30342.25</v>
      </c>
      <c r="T26" s="23" t="n">
        <v>45362</v>
      </c>
      <c r="U26" s="23" t="n">
        <v>45362</v>
      </c>
      <c r="V26" t="n">
        <v>0</v>
      </c>
      <c r="W26" s="24" t="n"/>
      <c r="X26" s="24" t="n"/>
      <c r="Y26" t="n">
        <v>0</v>
      </c>
      <c r="Z26" s="24" t="n"/>
      <c r="AA26" s="24" t="n"/>
      <c r="AB26" t="n">
        <v>0</v>
      </c>
      <c r="AC26" s="24" t="n"/>
      <c r="AD26" s="24" t="n"/>
      <c r="AE26" t="n">
        <v>0</v>
      </c>
      <c r="AF26" s="24" t="n"/>
      <c r="AG26" s="24" t="n"/>
    </row>
    <row r="27">
      <c r="A27" t="n">
        <v>848</v>
      </c>
      <c r="B27" t="n">
        <v>292</v>
      </c>
      <c r="C27" t="inlineStr">
        <is>
          <t>Love Cabaret</t>
        </is>
      </c>
      <c r="D27" t="inlineStr">
        <is>
          <t>Guia de Moteis Comunicacao Ltda</t>
        </is>
      </c>
      <c r="E27" t="inlineStr">
        <is>
          <t>Eventos</t>
        </is>
      </c>
      <c r="F27" t="n">
        <v>2735</v>
      </c>
      <c r="G27" t="inlineStr">
        <is>
          <t>EVENTO ANDAR DE CIMA</t>
        </is>
      </c>
      <c r="H27" t="n">
        <v>31310</v>
      </c>
      <c r="J27" s="23" t="n">
        <v>45358</v>
      </c>
      <c r="K27" t="inlineStr">
        <is>
          <t>Pago</t>
        </is>
      </c>
      <c r="L27" t="n">
        <v>20310</v>
      </c>
      <c r="M27" t="n">
        <v>0</v>
      </c>
      <c r="N27" t="n">
        <v>11000</v>
      </c>
      <c r="O27" t="n">
        <v>0</v>
      </c>
      <c r="P27" t="n">
        <v>0</v>
      </c>
      <c r="Q27" t="n">
        <v>0</v>
      </c>
      <c r="R27" t="n">
        <v>0</v>
      </c>
      <c r="S27" t="n">
        <v>24860</v>
      </c>
      <c r="T27" s="23" t="n">
        <v>45356</v>
      </c>
      <c r="U27" s="23" t="n">
        <v>45358</v>
      </c>
      <c r="V27" t="n">
        <v>6450</v>
      </c>
      <c r="W27" s="23" t="n">
        <v>45376</v>
      </c>
      <c r="X27" s="23" t="n">
        <v>45376</v>
      </c>
      <c r="Y27" t="n">
        <v>0</v>
      </c>
      <c r="Z27" s="24" t="n"/>
      <c r="AA27" s="24" t="n"/>
      <c r="AB27" t="n">
        <v>0</v>
      </c>
      <c r="AC27" s="24" t="n"/>
      <c r="AD27" s="24" t="n"/>
      <c r="AE27" t="n">
        <v>0</v>
      </c>
      <c r="AF27" s="24" t="n"/>
      <c r="AG27" s="24" t="n"/>
    </row>
    <row r="28">
      <c r="A28" t="n">
        <v>855</v>
      </c>
      <c r="B28" t="n">
        <v>292</v>
      </c>
      <c r="C28" t="inlineStr">
        <is>
          <t>Love Cabaret</t>
        </is>
      </c>
      <c r="D28" t="inlineStr">
        <is>
          <t>KZEMOS BRASIL EVENTOS LTDA</t>
        </is>
      </c>
      <c r="E28" t="inlineStr">
        <is>
          <t>Bilheteria</t>
        </is>
      </c>
      <c r="F28" t="n">
        <v/>
      </c>
      <c r="H28" t="n">
        <v>26964.87</v>
      </c>
      <c r="J28" s="23" t="n">
        <v>45356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26964.87</v>
      </c>
      <c r="T28" s="23" t="n">
        <v>45356</v>
      </c>
      <c r="U28" s="23" t="n">
        <v>45356</v>
      </c>
      <c r="V28" t="n">
        <v>0</v>
      </c>
      <c r="W28" s="24" t="n"/>
      <c r="X28" s="24" t="n"/>
      <c r="Y28" t="n">
        <v>0</v>
      </c>
      <c r="Z28" s="24" t="n"/>
      <c r="AA28" s="24" t="n"/>
      <c r="AB28" t="n">
        <v>0</v>
      </c>
      <c r="AC28" s="24" t="n"/>
      <c r="AD28" s="24" t="n"/>
      <c r="AE28" t="n">
        <v>0</v>
      </c>
      <c r="AF28" s="24" t="n"/>
      <c r="AG28" s="24" t="n"/>
    </row>
    <row r="29">
      <c r="A29" t="n">
        <v>856</v>
      </c>
      <c r="B29" t="n">
        <v>292</v>
      </c>
      <c r="C29" t="inlineStr">
        <is>
          <t>Love Cabaret</t>
        </is>
      </c>
      <c r="D29" t="inlineStr">
        <is>
          <t>Luana Santos Oliveira MC</t>
        </is>
      </c>
      <c r="E29" t="inlineStr">
        <is>
          <t>Eventos</t>
        </is>
      </c>
      <c r="F29" t="n">
        <v>2753</v>
      </c>
      <c r="G29" t="inlineStr">
        <is>
          <t>GRAVAÇÃO CLIPE MC LUANNA</t>
        </is>
      </c>
      <c r="H29" t="n">
        <v>15000</v>
      </c>
      <c r="J29" s="23" t="n">
        <v>45354</v>
      </c>
      <c r="K29" t="inlineStr">
        <is>
          <t>Pago</t>
        </is>
      </c>
      <c r="L29" t="n">
        <v/>
      </c>
      <c r="M29" t="n">
        <v>0</v>
      </c>
      <c r="N29" t="n">
        <v>0</v>
      </c>
      <c r="O29" t="n">
        <v>0</v>
      </c>
      <c r="P29" t="n">
        <v>15000</v>
      </c>
      <c r="Q29" t="n">
        <v>0</v>
      </c>
      <c r="R29" t="n">
        <v>0</v>
      </c>
      <c r="S29" t="n">
        <v>15000</v>
      </c>
      <c r="T29" s="23" t="n">
        <v>45352</v>
      </c>
      <c r="U29" s="23" t="n">
        <v>45355</v>
      </c>
      <c r="V29" t="n">
        <v>0</v>
      </c>
      <c r="W29" s="24" t="n"/>
      <c r="X29" s="24" t="n"/>
      <c r="Y29" t="n">
        <v>0</v>
      </c>
      <c r="Z29" s="24" t="n"/>
      <c r="AA29" s="24" t="n"/>
      <c r="AB29" t="n">
        <v>0</v>
      </c>
      <c r="AC29" s="24" t="n"/>
      <c r="AD29" s="24" t="n"/>
      <c r="AE29" t="n">
        <v>0</v>
      </c>
      <c r="AF29" s="24" t="n"/>
      <c r="AG29" s="24" t="n"/>
    </row>
    <row r="30">
      <c r="A30" t="n">
        <v>894</v>
      </c>
      <c r="B30" t="n">
        <v>292</v>
      </c>
      <c r="C30" t="inlineStr">
        <is>
          <t>Love Cabaret</t>
        </is>
      </c>
      <c r="D30" t="inlineStr">
        <is>
          <t>KZEMOS BRASIL EVENTOS LTDA</t>
        </is>
      </c>
      <c r="E30" t="inlineStr">
        <is>
          <t>Bilheteria</t>
        </is>
      </c>
      <c r="F30" t="n">
        <v/>
      </c>
      <c r="H30" t="n">
        <v>43329.6</v>
      </c>
      <c r="J30" s="23" t="n">
        <v>45363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43329.6</v>
      </c>
      <c r="T30" s="23" t="n">
        <v>45363</v>
      </c>
      <c r="U30" s="23" t="n">
        <v>45363</v>
      </c>
      <c r="V30" t="n">
        <v>0</v>
      </c>
      <c r="W30" s="24" t="n"/>
      <c r="X30" s="24" t="n"/>
      <c r="Y30" t="n">
        <v>0</v>
      </c>
      <c r="Z30" s="24" t="n"/>
      <c r="AA30" s="24" t="n"/>
      <c r="AB30" t="n">
        <v>0</v>
      </c>
      <c r="AC30" s="24" t="n"/>
      <c r="AD30" s="24" t="n"/>
      <c r="AE30" t="n">
        <v>0</v>
      </c>
      <c r="AF30" s="24" t="n"/>
      <c r="AG30" s="24" t="n"/>
    </row>
    <row r="31">
      <c r="A31" t="n">
        <v>903</v>
      </c>
      <c r="B31" t="n">
        <v>292</v>
      </c>
      <c r="C31" t="inlineStr">
        <is>
          <t>Love Cabaret</t>
        </is>
      </c>
      <c r="D31" t="inlineStr">
        <is>
          <t>Caire Aoas</t>
        </is>
      </c>
      <c r="E31" t="inlineStr">
        <is>
          <t>Eventos</t>
        </is>
      </c>
      <c r="F31" t="n">
        <v/>
      </c>
      <c r="H31" t="n">
        <v>19979.66</v>
      </c>
      <c r="J31" s="23" t="n">
        <v>45366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19979.66</v>
      </c>
      <c r="Q31" t="n">
        <v>0</v>
      </c>
      <c r="R31" t="n">
        <v>0</v>
      </c>
      <c r="S31" t="n">
        <v>19979.66</v>
      </c>
      <c r="T31" s="23" t="n">
        <v>45376</v>
      </c>
      <c r="U31" s="23" t="n">
        <v>45371</v>
      </c>
      <c r="V31" t="n">
        <v>0</v>
      </c>
      <c r="W31" s="24" t="n"/>
      <c r="X31" s="24" t="n"/>
      <c r="Y31" t="n">
        <v>0</v>
      </c>
      <c r="Z31" s="24" t="n"/>
      <c r="AA31" s="24" t="n"/>
      <c r="AB31" t="n">
        <v>0</v>
      </c>
      <c r="AC31" s="24" t="n"/>
      <c r="AD31" s="24" t="n"/>
      <c r="AE31" t="n">
        <v>0</v>
      </c>
      <c r="AF31" s="24" t="n"/>
      <c r="AG31" s="24" t="n"/>
    </row>
    <row r="32">
      <c r="A32" t="n">
        <v>934</v>
      </c>
      <c r="B32" t="n">
        <v>292</v>
      </c>
      <c r="C32" t="inlineStr">
        <is>
          <t>Love Cabaret</t>
        </is>
      </c>
      <c r="D32" t="inlineStr">
        <is>
          <t>KZEMOS BRASIL EVENTOS LTDA</t>
        </is>
      </c>
      <c r="E32" t="inlineStr">
        <is>
          <t>Bilheteria</t>
        </is>
      </c>
      <c r="F32" t="n">
        <v/>
      </c>
      <c r="H32" t="n">
        <v>31789.37</v>
      </c>
      <c r="J32" s="23" t="n">
        <v>45370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31789.37</v>
      </c>
      <c r="T32" s="23" t="n">
        <v>45370</v>
      </c>
      <c r="U32" s="23" t="n">
        <v>45370</v>
      </c>
      <c r="V32" t="n">
        <v>0</v>
      </c>
      <c r="W32" s="24" t="n"/>
      <c r="X32" s="24" t="n"/>
      <c r="Y32" t="n">
        <v>0</v>
      </c>
      <c r="Z32" s="24" t="n"/>
      <c r="AA32" s="24" t="n"/>
      <c r="AB32" t="n">
        <v>0</v>
      </c>
      <c r="AC32" s="24" t="n"/>
      <c r="AD32" s="24" t="n"/>
      <c r="AE32" t="n">
        <v>0</v>
      </c>
      <c r="AF32" s="24" t="n"/>
      <c r="AG32" s="24" t="n"/>
    </row>
    <row r="33">
      <c r="A33" t="n">
        <v>986</v>
      </c>
      <c r="B33" t="n">
        <v>292</v>
      </c>
      <c r="C33" t="inlineStr">
        <is>
          <t>Love Cabaret</t>
        </is>
      </c>
      <c r="D33" t="inlineStr">
        <is>
          <t>KZEMOS BRASIL EVENTOS LTDA</t>
        </is>
      </c>
      <c r="E33" t="inlineStr">
        <is>
          <t>Bilheteria</t>
        </is>
      </c>
      <c r="F33" t="n">
        <v/>
      </c>
      <c r="H33" t="n">
        <v>25145.75</v>
      </c>
      <c r="J33" s="23" t="n">
        <v>45377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25145.75</v>
      </c>
      <c r="T33" s="23" t="n">
        <v>45377</v>
      </c>
      <c r="U33" s="23" t="n">
        <v>45377</v>
      </c>
      <c r="V33" t="n">
        <v>0</v>
      </c>
      <c r="W33" s="24" t="n"/>
      <c r="X33" s="24" t="n"/>
      <c r="Y33" t="n">
        <v>0</v>
      </c>
      <c r="Z33" s="24" t="n"/>
      <c r="AA33" s="24" t="n"/>
      <c r="AB33" t="n">
        <v>0</v>
      </c>
      <c r="AC33" s="24" t="n"/>
      <c r="AD33" s="24" t="n"/>
      <c r="AE33" t="n">
        <v>0</v>
      </c>
      <c r="AF33" s="24" t="n"/>
      <c r="AG33" s="24" t="n"/>
    </row>
    <row r="34">
      <c r="A34" t="n">
        <v>996</v>
      </c>
      <c r="B34" t="n">
        <v>292</v>
      </c>
      <c r="C34" t="inlineStr">
        <is>
          <t>Love Cabaret</t>
        </is>
      </c>
      <c r="D34" t="inlineStr">
        <is>
          <t>Marcela Ballarin</t>
        </is>
      </c>
      <c r="E34" t="inlineStr">
        <is>
          <t>Eventos</t>
        </is>
      </c>
      <c r="F34" t="n">
        <v>2734</v>
      </c>
      <c r="G34" t="inlineStr">
        <is>
          <t>EVENTO AFTER LOLLA</t>
        </is>
      </c>
      <c r="H34" t="n">
        <v>152450</v>
      </c>
      <c r="J34" s="23" t="n">
        <v>45373</v>
      </c>
      <c r="K34" t="inlineStr">
        <is>
          <t>Parcial</t>
        </is>
      </c>
      <c r="L34" t="n">
        <v>97500</v>
      </c>
      <c r="M34" t="n">
        <v>0</v>
      </c>
      <c r="N34" t="n">
        <v>450</v>
      </c>
      <c r="O34" t="n">
        <v>24500</v>
      </c>
      <c r="P34" t="n">
        <v>30000</v>
      </c>
      <c r="Q34" t="n">
        <v>0</v>
      </c>
      <c r="R34" t="n">
        <v>0</v>
      </c>
      <c r="S34" t="n">
        <v>12795</v>
      </c>
      <c r="T34" s="23" t="n">
        <v>45373</v>
      </c>
      <c r="U34" s="23" t="n">
        <v>45373</v>
      </c>
      <c r="V34" t="n">
        <v>25590</v>
      </c>
      <c r="W34" s="23" t="n">
        <v>45376</v>
      </c>
      <c r="X34" s="23" t="n">
        <v>45376</v>
      </c>
      <c r="Y34" t="n">
        <v>89565</v>
      </c>
      <c r="Z34" s="23" t="n">
        <v>45406</v>
      </c>
      <c r="AA34" s="23" t="n">
        <v>45392</v>
      </c>
      <c r="AB34" t="n">
        <v>24500</v>
      </c>
      <c r="AC34" s="24" t="n"/>
      <c r="AD34" s="24" t="n"/>
      <c r="AE34" t="n">
        <v>0</v>
      </c>
      <c r="AF34" s="24" t="n"/>
      <c r="AG34" s="24" t="n"/>
    </row>
    <row r="35">
      <c r="A35" t="n">
        <v>1019</v>
      </c>
      <c r="B35" t="n">
        <v>292</v>
      </c>
      <c r="C35" t="inlineStr">
        <is>
          <t>Love Cabaret</t>
        </is>
      </c>
      <c r="D35" t="inlineStr">
        <is>
          <t>KZEMOS BRASIL EVENTOS LTDA</t>
        </is>
      </c>
      <c r="E35" t="inlineStr">
        <is>
          <t>Bilheteria</t>
        </is>
      </c>
      <c r="F35" t="n">
        <v/>
      </c>
      <c r="H35" t="n">
        <v>29194.69</v>
      </c>
      <c r="J35" s="23" t="n">
        <v>45384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29194.69</v>
      </c>
      <c r="T35" s="23" t="n">
        <v>45384</v>
      </c>
      <c r="U35" s="23" t="n">
        <v>45384</v>
      </c>
      <c r="V35" t="n">
        <v>0</v>
      </c>
      <c r="W35" s="24" t="n"/>
      <c r="X35" s="24" t="n"/>
      <c r="Y35" t="n">
        <v>0</v>
      </c>
      <c r="Z35" s="24" t="n"/>
      <c r="AA35" s="24" t="n"/>
      <c r="AB35" t="n">
        <v>0</v>
      </c>
      <c r="AC35" s="24" t="n"/>
      <c r="AD35" s="24" t="n"/>
      <c r="AE35" t="n">
        <v>0</v>
      </c>
      <c r="AF35" s="24" t="n"/>
      <c r="AG35" s="24" t="n"/>
    </row>
    <row r="36">
      <c r="A36" t="n">
        <v>1026</v>
      </c>
      <c r="B36" t="n">
        <v>292</v>
      </c>
      <c r="C36" t="inlineStr">
        <is>
          <t>Love Cabaret</t>
        </is>
      </c>
      <c r="D36" t="inlineStr">
        <is>
          <t>LIRIUM RECICLAGEM</t>
        </is>
      </c>
      <c r="E36" t="inlineStr">
        <is>
          <t>Coleta de Óleo</t>
        </is>
      </c>
      <c r="F36" t="n">
        <v/>
      </c>
      <c r="H36" t="n">
        <v>375</v>
      </c>
      <c r="J36" s="24" t="n"/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375</v>
      </c>
      <c r="T36" s="23" t="n">
        <v>45412</v>
      </c>
      <c r="U36" s="24" t="n"/>
      <c r="V36" t="n">
        <v>0</v>
      </c>
      <c r="W36" s="24" t="n"/>
      <c r="X36" s="24" t="n"/>
      <c r="Y36" t="n">
        <v>0</v>
      </c>
      <c r="Z36" s="24" t="n"/>
      <c r="AA36" s="24" t="n"/>
      <c r="AB36" t="n">
        <v>0</v>
      </c>
      <c r="AC36" s="24" t="n"/>
      <c r="AD36" s="24" t="n"/>
      <c r="AE36" t="n">
        <v>0</v>
      </c>
      <c r="AF36" s="24" t="n"/>
      <c r="AG36" s="24" t="n"/>
    </row>
    <row r="37">
      <c r="A37" t="n">
        <v>1036</v>
      </c>
      <c r="B37" t="n">
        <v>292</v>
      </c>
      <c r="C37" t="inlineStr">
        <is>
          <t>Love Cabaret</t>
        </is>
      </c>
      <c r="D37" t="inlineStr">
        <is>
          <t>Anna Barros</t>
        </is>
      </c>
      <c r="E37" t="inlineStr">
        <is>
          <t>Eventos</t>
        </is>
      </c>
      <c r="F37" t="n">
        <v>2811</v>
      </c>
      <c r="G37" t="inlineStr">
        <is>
          <t>ANIVERSÁRIO</t>
        </is>
      </c>
      <c r="H37" t="n">
        <v>37000</v>
      </c>
      <c r="J37" s="23" t="n">
        <v>45394</v>
      </c>
      <c r="K37" t="inlineStr">
        <is>
          <t>Pago</t>
        </is>
      </c>
      <c r="L37" t="n">
        <v>32000</v>
      </c>
      <c r="M37" t="n">
        <v>0</v>
      </c>
      <c r="N37" t="n">
        <v>0</v>
      </c>
      <c r="O37" t="n">
        <v>0</v>
      </c>
      <c r="P37" t="n">
        <v>5000</v>
      </c>
      <c r="Q37" t="n">
        <v>0</v>
      </c>
      <c r="R37" t="n">
        <v>0</v>
      </c>
      <c r="S37" t="n">
        <v>37000</v>
      </c>
      <c r="T37" s="23" t="n">
        <v>45387</v>
      </c>
      <c r="U37" s="23" t="n">
        <v>45387</v>
      </c>
      <c r="V37" t="n">
        <v>0</v>
      </c>
      <c r="W37" s="24" t="n"/>
      <c r="X37" s="24" t="n"/>
      <c r="Y37" t="n">
        <v>0</v>
      </c>
      <c r="Z37" s="24" t="n"/>
      <c r="AA37" s="24" t="n"/>
      <c r="AB37" t="n">
        <v>0</v>
      </c>
      <c r="AC37" s="24" t="n"/>
      <c r="AD37" s="24" t="n"/>
      <c r="AE37" t="n">
        <v>0</v>
      </c>
      <c r="AF37" s="24" t="n"/>
      <c r="AG37" s="24" t="n"/>
    </row>
    <row r="38">
      <c r="A38" t="n">
        <v>1057</v>
      </c>
      <c r="B38" t="n">
        <v>292</v>
      </c>
      <c r="C38" t="inlineStr">
        <is>
          <t>Love Cabaret</t>
        </is>
      </c>
      <c r="D38" t="inlineStr">
        <is>
          <t>KZEMOS BRASIL EVENTOS LTDA</t>
        </is>
      </c>
      <c r="E38" t="inlineStr">
        <is>
          <t>Bilheteria</t>
        </is>
      </c>
      <c r="F38" t="n">
        <v/>
      </c>
      <c r="H38" t="n">
        <v>31282.45</v>
      </c>
      <c r="J38" s="23" t="n">
        <v>45391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31282.45</v>
      </c>
      <c r="T38" s="23" t="n">
        <v>45391</v>
      </c>
      <c r="U38" s="23" t="n">
        <v>45391</v>
      </c>
      <c r="V38" t="n">
        <v>0</v>
      </c>
      <c r="W38" s="24" t="n"/>
      <c r="X38" s="24" t="n"/>
      <c r="Y38" t="n">
        <v>0</v>
      </c>
      <c r="Z38" s="24" t="n"/>
      <c r="AA38" s="24" t="n"/>
      <c r="AB38" t="n">
        <v>0</v>
      </c>
      <c r="AC38" s="24" t="n"/>
      <c r="AD38" s="24" t="n"/>
      <c r="AE38" t="n">
        <v>0</v>
      </c>
      <c r="AF38" s="24" t="n"/>
      <c r="AG38" s="24" t="n"/>
    </row>
    <row r="39">
      <c r="A39" t="n">
        <v>1058</v>
      </c>
      <c r="B39" t="n">
        <v>292</v>
      </c>
      <c r="C39" t="inlineStr">
        <is>
          <t>Love Cabaret</t>
        </is>
      </c>
      <c r="D39" t="inlineStr">
        <is>
          <t>KZEMOS BRASIL EVENTOS LTDA</t>
        </is>
      </c>
      <c r="E39" t="inlineStr">
        <is>
          <t>Bilheteria</t>
        </is>
      </c>
      <c r="F39" t="n">
        <v/>
      </c>
      <c r="H39" t="n">
        <v>31282.45</v>
      </c>
      <c r="J39" s="23" t="n">
        <v>45391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31282.45</v>
      </c>
      <c r="T39" s="23" t="n">
        <v>45391</v>
      </c>
      <c r="U39" s="23" t="n">
        <v>45391</v>
      </c>
      <c r="V39" t="n">
        <v>0</v>
      </c>
      <c r="W39" s="24" t="n"/>
      <c r="X39" s="24" t="n"/>
      <c r="Y39" t="n">
        <v>0</v>
      </c>
      <c r="Z39" s="24" t="n"/>
      <c r="AA39" s="24" t="n"/>
      <c r="AB39" t="n">
        <v>0</v>
      </c>
      <c r="AC39" s="24" t="n"/>
      <c r="AD39" s="24" t="n"/>
      <c r="AE39" t="n">
        <v>0</v>
      </c>
      <c r="AF39" s="24" t="n"/>
      <c r="AG39" s="24" t="n"/>
    </row>
    <row r="40">
      <c r="A40" t="n">
        <v>1059</v>
      </c>
      <c r="B40" t="n">
        <v>292</v>
      </c>
      <c r="C40" t="inlineStr">
        <is>
          <t>Love Cabaret</t>
        </is>
      </c>
      <c r="D40" t="inlineStr">
        <is>
          <t>Diageo</t>
        </is>
      </c>
      <c r="E40" t="inlineStr">
        <is>
          <t>Patrocínio</t>
        </is>
      </c>
      <c r="F40" t="n">
        <v/>
      </c>
      <c r="H40" t="n">
        <v>30000</v>
      </c>
      <c r="J40" s="23" t="n">
        <v>45321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30000</v>
      </c>
      <c r="R40" t="n">
        <v>0</v>
      </c>
      <c r="S40" t="n">
        <v>30000</v>
      </c>
      <c r="T40" s="23" t="n">
        <v>45321</v>
      </c>
      <c r="U40" s="23" t="n">
        <v>45362</v>
      </c>
      <c r="V40" t="n">
        <v>0</v>
      </c>
      <c r="W40" s="24" t="n"/>
      <c r="X40" s="24" t="n"/>
      <c r="Y40" t="n">
        <v>0</v>
      </c>
      <c r="Z40" s="24" t="n"/>
      <c r="AA40" s="24" t="n"/>
      <c r="AB40" t="n">
        <v>0</v>
      </c>
      <c r="AC40" s="24" t="n"/>
      <c r="AD40" s="24" t="n"/>
      <c r="AE40" t="n">
        <v>0</v>
      </c>
      <c r="AF40" s="24" t="n"/>
      <c r="AG40" s="24" t="n"/>
    </row>
    <row r="41">
      <c r="A41" t="n">
        <v>1060</v>
      </c>
      <c r="B41" t="n">
        <v>292</v>
      </c>
      <c r="C41" t="inlineStr">
        <is>
          <t>Love Cabaret</t>
        </is>
      </c>
      <c r="D41" t="inlineStr">
        <is>
          <t>Diageo</t>
        </is>
      </c>
      <c r="E41" t="inlineStr">
        <is>
          <t>Patrocínio</t>
        </is>
      </c>
      <c r="F41" t="n">
        <v/>
      </c>
      <c r="H41" t="n">
        <v>20000</v>
      </c>
      <c r="J41" s="23" t="n">
        <v>45381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20000</v>
      </c>
      <c r="R41" t="n">
        <v>0</v>
      </c>
      <c r="S41" t="n">
        <v>20000</v>
      </c>
      <c r="T41" s="23" t="n">
        <v>45381</v>
      </c>
      <c r="U41" s="23" t="n">
        <v>45362</v>
      </c>
      <c r="V41" t="n">
        <v>0</v>
      </c>
      <c r="W41" s="24" t="n"/>
      <c r="X41" s="24" t="n"/>
      <c r="Y41" t="n">
        <v>0</v>
      </c>
      <c r="Z41" s="24" t="n"/>
      <c r="AA41" s="24" t="n"/>
      <c r="AB41" t="n">
        <v>0</v>
      </c>
      <c r="AC41" s="24" t="n"/>
      <c r="AD41" s="24" t="n"/>
      <c r="AE41" t="n">
        <v>0</v>
      </c>
      <c r="AF41" s="24" t="n"/>
      <c r="AG41" s="24" t="n"/>
    </row>
    <row r="42">
      <c r="A42" t="n">
        <v>1061</v>
      </c>
      <c r="B42" t="n">
        <v>292</v>
      </c>
      <c r="C42" t="inlineStr">
        <is>
          <t>Love Cabaret</t>
        </is>
      </c>
      <c r="D42" t="inlineStr">
        <is>
          <t>Diageo</t>
        </is>
      </c>
      <c r="E42" t="inlineStr">
        <is>
          <t>Patrocínio</t>
        </is>
      </c>
      <c r="F42" t="n">
        <v/>
      </c>
      <c r="H42" t="n">
        <v>50000</v>
      </c>
      <c r="J42" s="23" t="n">
        <v>45748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50000</v>
      </c>
      <c r="R42" t="n">
        <v>0</v>
      </c>
      <c r="S42" t="n">
        <v>50000</v>
      </c>
      <c r="T42" s="23" t="n">
        <v>45748</v>
      </c>
      <c r="U42" s="24" t="n"/>
      <c r="V42" t="n">
        <v>0</v>
      </c>
      <c r="W42" s="24" t="n"/>
      <c r="X42" s="24" t="n"/>
      <c r="Y42" t="n">
        <v>0</v>
      </c>
      <c r="Z42" s="24" t="n"/>
      <c r="AA42" s="24" t="n"/>
      <c r="AB42" t="n">
        <v>0</v>
      </c>
      <c r="AC42" s="24" t="n"/>
      <c r="AD42" s="24" t="n"/>
      <c r="AE42" t="n">
        <v>0</v>
      </c>
      <c r="AF42" s="24" t="n"/>
      <c r="AG42" s="24" t="n"/>
    </row>
    <row r="43">
      <c r="A43" t="n">
        <v>1062</v>
      </c>
      <c r="B43" t="n">
        <v>292</v>
      </c>
      <c r="C43" t="inlineStr">
        <is>
          <t>Love Cabaret</t>
        </is>
      </c>
      <c r="D43" t="inlineStr">
        <is>
          <t>Diageo</t>
        </is>
      </c>
      <c r="E43" t="inlineStr">
        <is>
          <t>Patrocínio</t>
        </is>
      </c>
      <c r="F43" t="n">
        <v/>
      </c>
      <c r="H43" t="n">
        <v>20000</v>
      </c>
      <c r="J43" s="23" t="n">
        <v>45503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20000</v>
      </c>
      <c r="R43" t="n">
        <v>0</v>
      </c>
      <c r="S43" t="n">
        <v>20000</v>
      </c>
      <c r="T43" s="23" t="n">
        <v>45503</v>
      </c>
      <c r="U43" s="24" t="n"/>
      <c r="V43" t="n">
        <v>0</v>
      </c>
      <c r="W43" s="24" t="n"/>
      <c r="X43" s="24" t="n"/>
      <c r="Y43" t="n">
        <v>0</v>
      </c>
      <c r="Z43" s="24" t="n"/>
      <c r="AA43" s="24" t="n"/>
      <c r="AB43" t="n">
        <v>0</v>
      </c>
      <c r="AC43" s="24" t="n"/>
      <c r="AD43" s="24" t="n"/>
      <c r="AE43" t="n">
        <v>0</v>
      </c>
      <c r="AF43" s="24" t="n"/>
      <c r="AG43" s="24" t="n"/>
    </row>
    <row r="44">
      <c r="A44" t="n">
        <v>1063</v>
      </c>
      <c r="B44" t="n">
        <v>292</v>
      </c>
      <c r="C44" t="inlineStr">
        <is>
          <t>Love Cabaret</t>
        </is>
      </c>
      <c r="D44" t="inlineStr">
        <is>
          <t>Diageo</t>
        </is>
      </c>
      <c r="E44" t="inlineStr">
        <is>
          <t>Patrocínio</t>
        </is>
      </c>
      <c r="F44" t="n">
        <v/>
      </c>
      <c r="H44" t="n">
        <v>56250</v>
      </c>
      <c r="J44" s="23" t="n">
        <v>45473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56250</v>
      </c>
      <c r="R44" t="n">
        <v>0</v>
      </c>
      <c r="S44" t="n">
        <v>56250</v>
      </c>
      <c r="T44" s="23" t="n">
        <v>45473</v>
      </c>
      <c r="U44" s="24" t="n"/>
      <c r="V44" t="n">
        <v>0</v>
      </c>
      <c r="W44" s="24" t="n"/>
      <c r="X44" s="24" t="n"/>
      <c r="Y44" t="n">
        <v>0</v>
      </c>
      <c r="Z44" s="24" t="n"/>
      <c r="AA44" s="24" t="n"/>
      <c r="AB44" t="n">
        <v>0</v>
      </c>
      <c r="AC44" s="24" t="n"/>
      <c r="AD44" s="24" t="n"/>
      <c r="AE44" t="n">
        <v>0</v>
      </c>
      <c r="AF44" s="24" t="n"/>
      <c r="AG44" s="24" t="n"/>
    </row>
    <row r="45">
      <c r="A45" t="n">
        <v>1064</v>
      </c>
      <c r="B45" t="n">
        <v>292</v>
      </c>
      <c r="C45" t="inlineStr">
        <is>
          <t>Love Cabaret</t>
        </is>
      </c>
      <c r="D45" t="inlineStr">
        <is>
          <t>Diageo</t>
        </is>
      </c>
      <c r="E45" t="inlineStr">
        <is>
          <t>Patrocínio</t>
        </is>
      </c>
      <c r="F45" t="n">
        <v/>
      </c>
      <c r="H45" t="n">
        <v>56250</v>
      </c>
      <c r="J45" s="23" t="n">
        <v>45565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56250</v>
      </c>
      <c r="R45" t="n">
        <v>0</v>
      </c>
      <c r="S45" t="n">
        <v>56250</v>
      </c>
      <c r="T45" s="23" t="n">
        <v>45656</v>
      </c>
      <c r="U45" s="24" t="n"/>
      <c r="V45" t="n">
        <v>0</v>
      </c>
      <c r="W45" s="24" t="n"/>
      <c r="X45" s="24" t="n"/>
      <c r="Y45" t="n">
        <v>0</v>
      </c>
      <c r="Z45" s="24" t="n"/>
      <c r="AA45" s="24" t="n"/>
      <c r="AB45" t="n">
        <v>0</v>
      </c>
      <c r="AC45" s="24" t="n"/>
      <c r="AD45" s="24" t="n"/>
      <c r="AE45" t="n">
        <v>0</v>
      </c>
      <c r="AF45" s="24" t="n"/>
      <c r="AG45" s="24" t="n"/>
    </row>
    <row r="46">
      <c r="A46" t="n">
        <v>1065</v>
      </c>
      <c r="B46" t="n">
        <v>292</v>
      </c>
      <c r="C46" t="inlineStr">
        <is>
          <t>Love Cabaret</t>
        </is>
      </c>
      <c r="D46" t="inlineStr">
        <is>
          <t>Diageo</t>
        </is>
      </c>
      <c r="E46" t="inlineStr">
        <is>
          <t>Patrocínio</t>
        </is>
      </c>
      <c r="F46" t="n">
        <v/>
      </c>
      <c r="H46" t="n">
        <v>56250</v>
      </c>
      <c r="J46" s="23" t="n">
        <v>45746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56250</v>
      </c>
      <c r="R46" t="n">
        <v>0</v>
      </c>
      <c r="S46" t="n">
        <v>56250</v>
      </c>
      <c r="T46" s="23" t="n">
        <v>45746</v>
      </c>
      <c r="U46" s="24" t="n"/>
      <c r="V46" t="n">
        <v>0</v>
      </c>
      <c r="W46" s="24" t="n"/>
      <c r="X46" s="24" t="n"/>
      <c r="Y46" t="n">
        <v>0</v>
      </c>
      <c r="Z46" s="24" t="n"/>
      <c r="AA46" s="24" t="n"/>
      <c r="AB46" t="n">
        <v>0</v>
      </c>
      <c r="AC46" s="24" t="n"/>
      <c r="AD46" s="24" t="n"/>
      <c r="AE46" t="n">
        <v>0</v>
      </c>
      <c r="AF46" s="24" t="n"/>
      <c r="AG46" s="24" t="n"/>
    </row>
    <row r="47">
      <c r="A47" t="n">
        <v>1066</v>
      </c>
      <c r="B47" t="n">
        <v>292</v>
      </c>
      <c r="C47" t="inlineStr">
        <is>
          <t>Love Cabaret</t>
        </is>
      </c>
      <c r="D47" t="inlineStr">
        <is>
          <t>Diageo</t>
        </is>
      </c>
      <c r="E47" t="inlineStr">
        <is>
          <t>Patrocínio</t>
        </is>
      </c>
      <c r="F47" t="n">
        <v/>
      </c>
      <c r="H47" t="n">
        <v>56250</v>
      </c>
      <c r="J47" s="23" t="n">
        <v>45656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56250</v>
      </c>
      <c r="R47" t="n">
        <v>0</v>
      </c>
      <c r="S47" t="n">
        <v>56250</v>
      </c>
      <c r="T47" s="23" t="n">
        <v>45656</v>
      </c>
      <c r="U47" s="24" t="n"/>
      <c r="V47" t="n">
        <v>0</v>
      </c>
      <c r="W47" s="24" t="n"/>
      <c r="X47" s="24" t="n"/>
      <c r="Y47" t="n">
        <v>0</v>
      </c>
      <c r="Z47" s="24" t="n"/>
      <c r="AA47" s="24" t="n"/>
      <c r="AB47" t="n">
        <v>0</v>
      </c>
      <c r="AC47" s="24" t="n"/>
      <c r="AD47" s="24" t="n"/>
      <c r="AE47" t="n">
        <v>0</v>
      </c>
      <c r="AF47" s="24" t="n"/>
      <c r="AG47" s="2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2024-04-11T21:39:56Z</dcterms:modified>
  <cp:lastModifiedBy>Gabriel Gomes da Cunha</cp:lastModifiedBy>
</cp:coreProperties>
</file>